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1.1. SAŽETAK" sheetId="1" r:id="rId1"/>
    <sheet name="1.2.1. IZVJ. PREMA EK.KLAS." sheetId="2" r:id="rId2"/>
    <sheet name="1.2.2. IZVJ. PREMA IZVORIMA FIN" sheetId="3" r:id="rId3"/>
    <sheet name="1.2.3. IZVJ. PREMA FUNK.KLAS." sheetId="4" r:id="rId4"/>
    <sheet name="1.3 RAČUN FINANCIRANJA" sheetId="8" r:id="rId5"/>
    <sheet name="2.1. POSEBNI DIO" sheetId="5" r:id="rId6"/>
    <sheet name="3.Obrazloženje" sheetId="6" r:id="rId7"/>
    <sheet name="4. Posebni izvještaj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<sst xmlns="http://schemas.openxmlformats.org/spreadsheetml/2006/main" count="469" uniqueCount="280">
  <si>
    <t>Republika Hrvatska</t>
  </si>
  <si>
    <t>Osječko-baranjska županija</t>
  </si>
  <si>
    <t>GRAD NAŠICE</t>
  </si>
  <si>
    <t>Proračunski korisnik:</t>
  </si>
  <si>
    <t>GRADSKA KNJIŽNICA NAŠICE</t>
  </si>
  <si>
    <t>U Našicama, 26.ožujka 2026. godine</t>
  </si>
  <si>
    <t>GODIŠNJI IZVJEŠTAJ O IZVRŠENJU FINANCIJSKOG PLANA ZA 2025. GODINU</t>
  </si>
  <si>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</si>
  <si>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</si>
  <si>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</si>
  <si>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</si>
  <si>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31.12.2024.</t>
  </si>
  <si>
    <t>Izvorni plan za 2025. godinu</t>
  </si>
  <si>
    <t>Ostvarenje / izvršenje
31.12.2025.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</si>
  <si>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</si>
  <si>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</si>
  <si>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</si>
  <si>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</si>
  <si>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</si>
  <si>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</si>
  <si>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</si>
  <si>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</si>
  <si>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</si>
  <si>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</si>
  <si>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</si>
  <si>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</si>
  <si>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</si>
  <si>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</si>
  <si>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 xml:space="preserve">VIŠAK / MANJAK + NETO FINANCIRANJE  </t>
  </si>
  <si>
    <t>C) PRENESENI VIŠAK ILI PRENESENI MANJAK</t>
  </si>
  <si>
    <t>92 UKUPAN DONOS VIŠKA / MANJKA IZ PRETHODNIH GODINA*</t>
  </si>
  <si>
    <t>92 VIŠAK / MANJAK IZ PRETHODNIH GODINA KOJI ĆE SE RASPOREDITI / POKRITI</t>
  </si>
  <si>
    <t>-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</si>
  <si>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</si>
  <si>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</si>
  <si>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1.2. RAČUN PRIHODA I RASHODA</t>
  </si>
  <si>
    <t xml:space="preserve">1.2.1. IZVJEŠTAJ O PRIHODIMA I RASHODIMA PREMA EKONOMSKOJ KLASIFIKACIJI </t>
  </si>
  <si>
    <t>Ostvarenje / izvršenje 
31.12.2024.</t>
  </si>
  <si>
    <t>Rebalans za 2025. godinu</t>
  </si>
  <si>
    <t>Ostvarenje / izvršenje 
31.12.2025.</t>
  </si>
  <si>
    <t>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</si>
  <si>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</si>
  <si>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</si>
  <si>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</si>
  <si>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</si>
  <si>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</si>
  <si>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</si>
  <si>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</si>
  <si>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</si>
  <si>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</si>
  <si>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</si>
  <si>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</si>
  <si>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</si>
  <si>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</si>
  <si>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</si>
  <si>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</si>
  <si>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</si>
  <si>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</si>
  <si>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</si>
  <si>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</si>
  <si>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</si>
  <si>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</si>
  <si>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</si>
  <si>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</si>
  <si>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</si>
  <si>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</si>
  <si>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</si>
  <si>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</si>
  <si>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</si>
  <si>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</si>
  <si>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</si>
  <si>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</si>
  <si>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</si>
  <si>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</si>
  <si>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</si>
  <si>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</si>
  <si>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</si>
  <si>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</si>
  <si>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</si>
  <si>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</si>
  <si>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</si>
  <si>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</si>
  <si>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</si>
  <si>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</si>
  <si>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</si>
  <si>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</si>
  <si>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</si>
  <si>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</si>
  <si>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</si>
  <si>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</si>
  <si>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</si>
  <si>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</si>
  <si>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</si>
  <si>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</si>
  <si>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</si>
  <si>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</si>
  <si>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</si>
  <si>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</si>
  <si>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</si>
  <si>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</si>
  <si>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</si>
  <si>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</si>
  <si>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</si>
  <si>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</si>
  <si>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</si>
  <si>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</si>
  <si>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</si>
  <si>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</si>
  <si>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</si>
  <si>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</si>
  <si>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</si>
  <si>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</si>
  <si>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</si>
  <si>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</si>
  <si>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</si>
  <si>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</si>
  <si>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</si>
  <si>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</si>
  <si>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</si>
  <si>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</si>
  <si>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</si>
  <si>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</si>
  <si>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</si>
  <si>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</si>
  <si>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</si>
  <si>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</si>
  <si>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</si>
  <si>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</si>
  <si>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</si>
  <si>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</si>
  <si>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</si>
  <si>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</si>
  <si>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</si>
  <si>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</si>
  <si>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</si>
  <si>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</si>
  <si>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</si>
  <si>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</si>
  <si>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</si>
  <si>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</si>
  <si>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</si>
  <si>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</si>
  <si>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</si>
  <si>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</si>
  <si>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</si>
  <si>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</si>
  <si>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</si>
  <si>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</si>
  <si>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</si>
  <si>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</si>
  <si>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</si>
  <si>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</si>
  <si>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424</t>
  </si>
  <si>
    <t>Knjige, umjetnička djela i ostale izložbene vrijednosti</t>
  </si>
  <si>
    <t>4241</t>
  </si>
  <si>
    <t>Knjige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</si>
  <si>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</si>
  <si>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</si>
  <si>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</si>
  <si>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</si>
  <si>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</si>
  <si>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</si>
  <si>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1.2.2. IZVJEŠTAJ O PRIHODIMA I RASHODIMA PREMA IZVORIMA FINANCIRANJA</t>
  </si>
  <si>
    <t xml:space="preserve"> </t>
  </si>
  <si>
    <t>Ostvarenje / izvršenje 31.12.2024.</t>
  </si>
  <si>
    <t>Plan za 2025. godinu</t>
  </si>
  <si>
    <t>Ostvarenje / izvršenje 31.12.2025.</t>
  </si>
  <si>
    <t>Indeks 
4 / 2</t>
  </si>
  <si>
    <t>1</t>
  </si>
  <si>
    <t>OPĆI PRIHODI I PRIMICI GRADA</t>
  </si>
  <si>
    <t>11</t>
  </si>
  <si>
    <t>OPĆI PRIHODI I PRIMICI GRADA (NENAMJENSKI)</t>
  </si>
  <si>
    <t>VLASTITI PRIHODI</t>
  </si>
  <si>
    <t>VLASTITI PRIHODI PRORAČUNSKOGA KORISNIKA</t>
  </si>
  <si>
    <t>5</t>
  </si>
  <si>
    <t>POMOĆI</t>
  </si>
  <si>
    <t>54</t>
  </si>
  <si>
    <t>POMOĆI PRORAČUNSKOM KORISNIKU IZ DRUGIH PRORAČUNA I IZVANPRORAČUNSKIH KORISNIKA</t>
  </si>
  <si>
    <t>56</t>
  </si>
  <si>
    <t>POMOĆI PRORAČUNSKOM KORISNIKU TEMELJEM PRIJENOSA SREDSTAVA EU</t>
  </si>
  <si>
    <t>DONACIJE</t>
  </si>
  <si>
    <t>62</t>
  </si>
  <si>
    <t>DONACIJE PRORAČUNSKOM KORISNIKU</t>
  </si>
  <si>
    <t>7</t>
  </si>
  <si>
    <t>PRIHODI OD PRODAJE ILI ZAMJENE NEFINANCIJSKE IMOVINE I OSIGURANJE</t>
  </si>
  <si>
    <t>72</t>
  </si>
  <si>
    <t>PRIHODI OD PRODAJE ILI ZAMJENE NEFINANCIJSKE IMOVINE I OSIGURANJE PRORAČUNSKOGA KORISNIKA</t>
  </si>
  <si>
    <t>1.2.3. IZVJEŠTAJ O RASHODIMA PREMA FUNKCIJSKOJ KLASIFIKACIJI</t>
  </si>
  <si>
    <t>Izvršenje 
31.12.2024.</t>
  </si>
  <si>
    <t>Izvršenje 31.12.2025.</t>
  </si>
  <si>
    <t>Indeks
4 / 3</t>
  </si>
  <si>
    <t>08 Rekreacija, kultura i religija</t>
  </si>
  <si>
    <t>082 Službe kulture</t>
  </si>
  <si>
    <t>1.3. RAČUN FINANCIRANJA</t>
  </si>
  <si>
    <t>1.3.1. IZVJEŠTAJ RAČUNA FINANCIRANJA PREMA EKONOMSKOJ KLASIFIKACIJI</t>
  </si>
  <si>
    <t>1.3.2. IZVJEŠTAJ RAČUNA FINANCIRANJA PREMA IZVORIMA FINANCIRANJA</t>
  </si>
  <si>
    <t>2. POSEBNI DIO
2.1. IZVJEŠTAJ PO PROGRAMSKOJ KLASIFIKACIJI</t>
  </si>
  <si>
    <t>Indeks 
3 / 2</t>
  </si>
  <si>
    <t xml:space="preserve">UKUPNO : </t>
  </si>
  <si>
    <t>GLAVA    00302</t>
  </si>
  <si>
    <t>KULTURA - PRORAČUNSKI KORISNIK GRADSKA KNJIŽNICA NAŠICE</t>
  </si>
  <si>
    <t>Izvor financiranja   1</t>
  </si>
  <si>
    <t>Izvor financiranja   3</t>
  </si>
  <si>
    <t>Izvor financiranja   5</t>
  </si>
  <si>
    <t>Izvor financiranja   6</t>
  </si>
  <si>
    <t>Izvor financiranja   7</t>
  </si>
  <si>
    <t>PROGRAM    1005</t>
  </si>
  <si>
    <t>KAPITALNA ULAGANJA U OPREMU</t>
  </si>
  <si>
    <t>Kapitalni projekt K100505</t>
  </si>
  <si>
    <t>NABAVA OPREME ZA KNJIŽNICU</t>
  </si>
  <si>
    <t>Izvor financiranja   11</t>
  </si>
  <si>
    <t>Izvor financiranja   54</t>
  </si>
  <si>
    <t>PROGRAM    1017</t>
  </si>
  <si>
    <t>USTANOVE U KULTURI</t>
  </si>
  <si>
    <t>Aktivnost A101702</t>
  </si>
  <si>
    <t>ADMINISTRATIVNO-TEHNIČKI POSLOVI KNJIŽNICE</t>
  </si>
  <si>
    <t>3236</t>
  </si>
  <si>
    <t>Zdravstvene i veterinarske usluge</t>
  </si>
  <si>
    <t>Izvor financiranja   31</t>
  </si>
  <si>
    <t>Izvor financiranja   62</t>
  </si>
  <si>
    <t>Izvor financiranja   72</t>
  </si>
  <si>
    <t>3. OBRAZLOŽENJE GODIŠNJEG IZVJEŠTAJA O IZVRŠENJU</t>
  </si>
  <si>
    <t>FINANCIJSKOG PLANA PRORAČUNSKOG KORISNIKA</t>
  </si>
  <si>
    <t>3.1.  Obrazloženje općeg dijela izvještaja o izvršenju financijskog plana</t>
  </si>
  <si>
    <t xml:space="preserve">    3.1.1. Obrazloženje ostvarenja prihoda i rashoda, primitaka i izdataka</t>
  </si>
  <si>
    <t>Ukupni prihodi  u 2025. godini manji su u odnosu na plan za 13,19%.</t>
  </si>
  <si>
    <t>Također i ostvareni  rashodi u odnosu na plan manji su za 12,61 %.</t>
  </si>
  <si>
    <t xml:space="preserve">Konto 63 - Pomoći proračunskim korisnicima iz inozemstva i od subjekata unutar općeg </t>
  </si>
  <si>
    <t>proračuna, u odnosu na plan prihod manji za 22,29 %.</t>
  </si>
  <si>
    <t>Konto 66 - Prihodi od prodaje proizvoda i robe te pruženih usluga, u odnosu na plan</t>
  </si>
  <si>
    <t>veći za 35,72%.</t>
  </si>
  <si>
    <t xml:space="preserve">Konto 67 - Prihodi iz nadležnog proračuna - 13,5% manji u odnosu na plan iz razloga  što su i </t>
  </si>
  <si>
    <t>ostvareni  rashodi poslovanja koji se većim dijelom financiraju iz nadležnog proračuna manji.</t>
  </si>
  <si>
    <t>Svi ostvareni rashodi u 2025. godini manji su u odnosu na planirane:</t>
  </si>
  <si>
    <t>Konto 31 - rashodi za zaposlene u odnosu na plan manji za 6,3% zbog djelatnika na dugotrajnom bolovanju.</t>
  </si>
  <si>
    <t>Konto 32 - Materijalni rashodi -  u odnusu na plan manji za 17,25%.</t>
  </si>
  <si>
    <t>Konto 34 - Financijski rashodi - odnose se na usluge platnog prometa i manji su u odnosu na plan 38,2%.</t>
  </si>
  <si>
    <t xml:space="preserve">Konto 42 - Rashodi za nabavu prizvedene dugotrajne imovine manji za 27,8% </t>
  </si>
  <si>
    <t xml:space="preserve">    3.1.2  Obrazloženje prenesenog manjka odnosno viška iz prethodne godine i viška odnosno </t>
  </si>
  <si>
    <t xml:space="preserve">                 manjka za prijenos u sljedeću godinu</t>
  </si>
  <si>
    <t>Gradska knjižnica Našice poslovala je u 2025. godini u okviru plana , te je ostvario "metodološki</t>
  </si>
  <si>
    <r>
      <rPr>
        <sz val="11"/>
        <color theme="1"/>
        <rFont val="Calibri"/>
        <charset val="238"/>
        <scheme val="minor"/>
      </rPr>
      <t xml:space="preserve">manjak" u iznosu 21.657,31 </t>
    </r>
    <r>
      <rPr>
        <sz val="11"/>
        <color rgb="FF000000"/>
        <rFont val="Calibri"/>
        <charset val="238"/>
      </rPr>
      <t>€ .</t>
    </r>
  </si>
  <si>
    <t>Metodološki manjak proizlazi iz primjene modificiranog načela nastanka događaja u sustavu lokalne riznice.</t>
  </si>
  <si>
    <t>Svi rashodi koji se financiraju sredstvima nadležnog proračuna, a odnose se na 2025. godinu - neplaćeni računi iz 2025.</t>
  </si>
  <si>
    <t>Knjižnica za takve račune nema iskazane prihode već će se isti iskazati s datumom plaćanja u 2026. godini.</t>
  </si>
  <si>
    <t>OSTVARENJE/IZVRŠENJE 
1.-12.2024.</t>
  </si>
  <si>
    <t xml:space="preserve">OSTVARENJE/         IZVRŠENJE 
1.-12.2025. </t>
  </si>
  <si>
    <r>
      <rPr>
        <b/>
        <sz val="11"/>
        <color indexed="8"/>
        <rFont val="Calibri"/>
        <charset val="238"/>
      </rPr>
      <t>PRIHODI - UKUPNO</t>
    </r>
    <r>
      <rPr>
        <sz val="11"/>
        <color theme="1"/>
        <rFont val="Calibri"/>
        <charset val="134"/>
        <scheme val="minor"/>
      </rPr>
      <t xml:space="preserve"> (prihodi za pokriće metodološkog manjka prethodne godine + prihodi za rashode tekuće godine</t>
    </r>
  </si>
  <si>
    <t xml:space="preserve"> - prihodi za pokriće metodološkog manjka prethodne godine</t>
  </si>
  <si>
    <t xml:space="preserve"> - prihodi za pokriće rashoda tekuće godine</t>
  </si>
  <si>
    <r>
      <rPr>
        <b/>
        <sz val="11"/>
        <color theme="1"/>
        <rFont val="Calibri"/>
        <charset val="238"/>
        <scheme val="minor"/>
      </rPr>
      <t xml:space="preserve">RASHODI UKUPNO  </t>
    </r>
    <r>
      <rPr>
        <sz val="11"/>
        <color indexed="8"/>
        <rFont val="Calibri"/>
        <charset val="238"/>
      </rPr>
      <t>(tekuće godne)</t>
    </r>
  </si>
  <si>
    <r>
      <rPr>
        <b/>
        <sz val="11"/>
        <color indexed="8"/>
        <rFont val="Calibri"/>
        <charset val="238"/>
      </rPr>
      <t>METODOLOŠKI MANJAK TEKUĆE GODINE</t>
    </r>
    <r>
      <rPr>
        <sz val="11"/>
        <color theme="1"/>
        <rFont val="Calibri"/>
        <charset val="134"/>
        <scheme val="minor"/>
      </rPr>
      <t xml:space="preserve"> koji će se pokriti u narednoj godini</t>
    </r>
  </si>
  <si>
    <t>3.2.  Obrazloženje posebnog dijela izvještaja o izvršenju financijskog plana</t>
  </si>
  <si>
    <t>Gradska knjižnica preseljena je tokom 2024. godine u novi prostor kako je bilo planirano te je cilj</t>
  </si>
  <si>
    <t>povećanog broja posjetitelja odnosno korisnika ostvaren.</t>
  </si>
  <si>
    <t>Polazna vrijednost = 5000</t>
  </si>
  <si>
    <t>Ciljana vrijednost = 7000</t>
  </si>
  <si>
    <t>Ostvarena vrijednost = 7000</t>
  </si>
  <si>
    <t>4. POSEBNI IZVJEŠTAJI U GODIŠNJEM IZVJEŠTAJU O IZVRŠENJU FINANCIJSKOG</t>
  </si>
  <si>
    <t xml:space="preserve">                                 PLANA PRORAČUNSKOG KORISNIKA</t>
  </si>
  <si>
    <t>4.1. Izvještaj o zaduživanju na domaćem i stranom tržištu novca i kapitala</t>
  </si>
  <si>
    <t>Gradska knjižnica Našice nije se zaduživao na domaćem i stranom tržištu kapitala, shodno tome</t>
  </si>
  <si>
    <t>nema obveza za kredite i zajmove.</t>
  </si>
  <si>
    <t xml:space="preserve">4.2. Izvještaj o korištenju sredstava fondova Europske unije </t>
  </si>
  <si>
    <t>Gradska knjižnica Našice nije koristio sredstva fondova Europske unije.</t>
  </si>
  <si>
    <t>4.3. Izvještaj o danim zajmovima i potraživanjima po danim zajmovima</t>
  </si>
  <si>
    <t>Gradska knjižnica Našicenije davao zajmove, niti ima potraživana za dane zajmove.</t>
  </si>
  <si>
    <t>4.4. Izvještaj o stanu potraživanja i dospjelih obveza te o stanju potencijalnih sudskih sporova</t>
  </si>
  <si>
    <t>Gradska knjižnica Našice nema nenaplaćenih potraživanja za prihode.</t>
  </si>
  <si>
    <t>Ukupni saldo nepodmirenih obveza na dan 31.12.2025. godine iznosi 22.754,76 € kako slijedi:</t>
  </si>
  <si>
    <t xml:space="preserve">Obveze za zaposlene  </t>
  </si>
  <si>
    <t xml:space="preserve">Obveze za materijalne rashode </t>
  </si>
  <si>
    <t xml:space="preserve">Obveze za financijske rashode </t>
  </si>
  <si>
    <t>Ostale tekuće obveze</t>
  </si>
  <si>
    <t>Obveze za nabavu dugotrajne imovine</t>
  </si>
  <si>
    <t>Obveze pror. korisnika za povrat u proračun</t>
  </si>
  <si>
    <t>Navedene obveze podmirene su prema dospijeću tokom siječnja 2026. godine.</t>
  </si>
  <si>
    <t>Sudskih sporova nema, pa tako ni potencijalnih obveza po osnovi istih.</t>
  </si>
  <si>
    <t>4.5. Izvještaj o danim jamstvima i plaćanjima po protestiranim jamstvima</t>
  </si>
  <si>
    <t>Gradska knjižnica Našice nema danih jamstava, niti plaćanja po protestiranim jamstvima.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</si>
</sst>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€-1];[Red]\-#,##0.00\ [$€-1]"/>
  </numFmts>
  <fonts count="47">
    <font>
      <sz val="11"/>
      <color theme="1"/>
      <name val="Calibri"/>
      <charset val="134"/>
      <scheme val="minor"/>
    </font>
    <font>
      <b/>
      <sz val="11"/>
      <name val="Arial"/>
      <charset val="238"/>
    </font>
    <font>
      <b/>
      <sz val="11"/>
      <color theme="1"/>
      <name val="Arial"/>
      <charset val="238"/>
    </font>
    <font>
      <b/>
      <sz val="11"/>
      <color theme="1"/>
      <name val="Calibri"/>
      <charset val="238"/>
      <scheme val="minor"/>
    </font>
    <font>
      <b/>
      <sz val="12"/>
      <name val="Arial"/>
      <charset val="238"/>
    </font>
    <font>
      <i/>
      <sz val="11"/>
      <color theme="1"/>
      <name val="Calibri"/>
      <charset val="238"/>
      <scheme val="minor"/>
    </font>
    <font>
      <sz val="11"/>
      <name val="Calibri"/>
      <charset val="134"/>
      <scheme val="minor"/>
    </font>
    <font>
      <sz val="11"/>
      <color theme="1"/>
      <name val="Calibri"/>
      <charset val="238"/>
      <scheme val="minor"/>
    </font>
    <font>
      <b/>
      <sz val="8"/>
      <color indexed="8"/>
      <name val="Arial"/>
      <charset val="238"/>
    </font>
    <font>
      <b/>
      <sz val="11"/>
      <color rgb="FF000000"/>
      <name val="Arial"/>
      <charset val="134"/>
    </font>
    <font>
      <b/>
      <sz val="8"/>
      <color rgb="FF000000"/>
      <name val="Arial"/>
      <charset val="134"/>
    </font>
    <font>
      <i/>
      <sz val="8"/>
      <color rgb="FF000000"/>
      <name val="Arial"/>
      <charset val="134"/>
    </font>
    <font>
      <sz val="8"/>
      <color rgb="FF000000"/>
      <name val="Arial"/>
      <charset val="134"/>
    </font>
    <font>
      <b/>
      <sz val="10"/>
      <color rgb="FF000000"/>
      <name val="Arial"/>
      <charset val="134"/>
    </font>
    <font>
      <b/>
      <sz val="7"/>
      <color rgb="FF000000"/>
      <name val="Arial"/>
      <charset val="134"/>
    </font>
    <font>
      <b/>
      <sz val="9"/>
      <color rgb="FF000000"/>
      <name val="Arial"/>
      <charset val="134"/>
    </font>
    <font>
      <b/>
      <sz val="11"/>
      <color theme="1"/>
      <name val="Times New Roman"/>
      <charset val="238"/>
    </font>
    <font>
      <b/>
      <sz val="11"/>
      <name val="Times New Roman"/>
      <charset val="238"/>
    </font>
    <font>
      <b/>
      <sz val="11"/>
      <color indexed="8"/>
      <name val="Times New Roman"/>
      <charset val="238"/>
    </font>
    <font>
      <b/>
      <sz val="12"/>
      <color indexed="8"/>
      <name val="Times New Roman"/>
      <charset val="238"/>
    </font>
    <font>
      <b/>
      <i/>
      <u/>
      <sz val="11"/>
      <name val="Calibri"/>
      <charset val="238"/>
      <scheme val="minor"/>
    </font>
    <font>
      <sz val="12"/>
      <color indexed="8"/>
      <name val="Times New Roman"/>
      <charset val="238"/>
    </font>
    <font>
      <b/>
      <sz val="8"/>
      <color theme="1"/>
      <name val="Arial"/>
      <charset val="238"/>
    </font>
    <font>
      <b/>
      <sz val="8"/>
      <color rgb="FF000000"/>
      <name val="Arial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9"/>
      <name val="Arial"/>
      <charset val="238"/>
    </font>
    <font>
      <sz val="11"/>
      <color rgb="FF000000"/>
      <name val="Calibri"/>
      <charset val="238"/>
    </font>
    <font>
      <sz val="11"/>
      <color indexed="8"/>
      <name val="Calibri"/>
      <charset val="238"/>
    </font>
    <font>
      <b/>
      <sz val="11"/>
      <color indexed="8"/>
      <name val="Calibri"/>
      <charset val="23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12" applyNumberFormat="0" applyAlignment="0" applyProtection="0">
      <alignment vertical="center"/>
    </xf>
    <xf numFmtId="0" fontId="33" fillId="8" borderId="13" applyNumberFormat="0" applyAlignment="0" applyProtection="0">
      <alignment vertical="center"/>
    </xf>
    <xf numFmtId="0" fontId="34" fillId="8" borderId="12" applyNumberFormat="0" applyAlignment="0" applyProtection="0">
      <alignment vertical="center"/>
    </xf>
    <xf numFmtId="0" fontId="35" fillId="9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43" fillId="0" borderId="0">
      <alignment vertical="top"/>
    </xf>
  </cellStyleXfs>
  <cellXfs count="103">
    <xf numFmtId="0" fontId="0" fillId="0" borderId="0" xfId="0"/>
    <xf numFmtId="0" fontId="0" fillId="0" borderId="0" xfId="0" applyFont="1"/>
    <xf numFmtId="0" fontId="1" fillId="0" borderId="0" xfId="51" applyFont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0" fontId="3" fillId="0" borderId="0" xfId="0" applyFont="1"/>
    <xf numFmtId="178" fontId="0" fillId="0" borderId="0" xfId="0" applyNumberFormat="1" applyFont="1"/>
    <xf numFmtId="0" fontId="4" fillId="0" borderId="0" xfId="51" applyFont="1" applyAlignment="1">
      <alignment vertical="top" wrapText="1" readingOrder="1"/>
    </xf>
    <xf numFmtId="0" fontId="5" fillId="0" borderId="0" xfId="0" applyFont="1"/>
    <xf numFmtId="0" fontId="0" fillId="2" borderId="0" xfId="0" applyFont="1" applyFill="1"/>
    <xf numFmtId="0" fontId="6" fillId="2" borderId="0" xfId="0" applyFont="1" applyFill="1"/>
    <xf numFmtId="0" fontId="7" fillId="0" borderId="0" xfId="0" applyFont="1"/>
    <xf numFmtId="0" fontId="8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0" fillId="0" borderId="1" xfId="0" applyNumberFormat="1" applyFont="1" applyBorder="1"/>
    <xf numFmtId="0" fontId="0" fillId="0" borderId="1" xfId="0" applyFont="1" applyBorder="1"/>
    <xf numFmtId="0" fontId="3" fillId="0" borderId="1" xfId="0" applyFont="1" applyBorder="1"/>
    <xf numFmtId="4" fontId="3" fillId="0" borderId="1" xfId="0" applyNumberFormat="1" applyFont="1" applyBorder="1"/>
    <xf numFmtId="49" fontId="9" fillId="0" borderId="0" xfId="0" applyNumberFormat="1" applyFont="1" applyAlignment="1">
      <alignment horizontal="center" vertical="top" wrapText="1" shrinkToFit="1" readingOrder="1"/>
    </xf>
    <xf numFmtId="0" fontId="10" fillId="3" borderId="2" xfId="0" applyFont="1" applyFill="1" applyBorder="1" applyAlignment="1">
      <alignment horizontal="center" vertical="center" wrapText="1" shrinkToFit="1" readingOrder="1"/>
    </xf>
    <xf numFmtId="49" fontId="10" fillId="3" borderId="3" xfId="0" applyNumberFormat="1" applyFont="1" applyFill="1" applyBorder="1" applyAlignment="1">
      <alignment horizontal="center" vertical="center" wrapText="1" shrinkToFit="1" readingOrder="1"/>
    </xf>
    <xf numFmtId="0" fontId="10" fillId="0" borderId="2" xfId="0" applyFont="1" applyBorder="1" applyAlignment="1">
      <alignment horizontal="center" vertical="center" wrapText="1" shrinkToFit="1" readingOrder="1"/>
    </xf>
    <xf numFmtId="0" fontId="10" fillId="0" borderId="3" xfId="0" applyFont="1" applyBorder="1" applyAlignment="1">
      <alignment horizontal="center" vertical="center" wrapText="1" shrinkToFit="1" readingOrder="1"/>
    </xf>
    <xf numFmtId="49" fontId="10" fillId="0" borderId="4" xfId="0" applyNumberFormat="1" applyFont="1" applyBorder="1" applyAlignment="1">
      <alignment horizontal="right" vertical="center" wrapText="1" shrinkToFit="1" readingOrder="1"/>
    </xf>
    <xf numFmtId="4" fontId="10" fillId="0" borderId="5" xfId="0" applyNumberFormat="1" applyFont="1" applyBorder="1" applyAlignment="1">
      <alignment horizontal="right" vertical="center" wrapText="1" shrinkToFit="1" readingOrder="1"/>
    </xf>
    <xf numFmtId="49" fontId="10" fillId="0" borderId="4" xfId="0" applyNumberFormat="1" applyFont="1" applyBorder="1" applyAlignment="1">
      <alignment horizontal="left" vertical="center" wrapText="1" shrinkToFit="1" readingOrder="1"/>
    </xf>
    <xf numFmtId="49" fontId="10" fillId="0" borderId="5" xfId="0" applyNumberFormat="1" applyFont="1" applyBorder="1" applyAlignment="1">
      <alignment horizontal="left" vertical="center" wrapText="1" shrinkToFit="1" readingOrder="1"/>
    </xf>
    <xf numFmtId="49" fontId="11" fillId="0" borderId="4" xfId="0" applyNumberFormat="1" applyFont="1" applyBorder="1" applyAlignment="1">
      <alignment horizontal="left" vertical="center" wrapText="1" shrinkToFit="1" readingOrder="1"/>
    </xf>
    <xf numFmtId="49" fontId="11" fillId="0" borderId="5" xfId="0" applyNumberFormat="1" applyFont="1" applyBorder="1" applyAlignment="1">
      <alignment horizontal="left" vertical="center" wrapText="1" shrinkToFit="1" readingOrder="1"/>
    </xf>
    <xf numFmtId="4" fontId="11" fillId="0" borderId="5" xfId="0" applyNumberFormat="1" applyFont="1" applyBorder="1" applyAlignment="1">
      <alignment horizontal="right" vertical="center" wrapText="1" shrinkToFit="1" readingOrder="1"/>
    </xf>
    <xf numFmtId="49" fontId="12" fillId="0" borderId="4" xfId="0" applyNumberFormat="1" applyFont="1" applyBorder="1" applyAlignment="1">
      <alignment horizontal="left" vertical="center" wrapText="1" shrinkToFit="1" readingOrder="1"/>
    </xf>
    <xf numFmtId="49" fontId="12" fillId="0" borderId="5" xfId="0" applyNumberFormat="1" applyFont="1" applyBorder="1" applyAlignment="1">
      <alignment horizontal="left" vertical="center" wrapText="1" shrinkToFit="1" readingOrder="1"/>
    </xf>
    <xf numFmtId="4" fontId="12" fillId="0" borderId="5" xfId="0" applyNumberFormat="1" applyFont="1" applyBorder="1" applyAlignment="1">
      <alignment horizontal="right" vertical="center" wrapText="1" shrinkToFit="1" readingOrder="1"/>
    </xf>
    <xf numFmtId="0" fontId="0" fillId="0" borderId="0" xfId="50"/>
    <xf numFmtId="0" fontId="9" fillId="0" borderId="0" xfId="50" applyFont="1" applyAlignment="1">
      <alignment horizontal="center" vertical="center" wrapText="1" shrinkToFit="1" readingOrder="1"/>
    </xf>
    <xf numFmtId="0" fontId="13" fillId="0" borderId="0" xfId="50" applyFont="1" applyAlignment="1">
      <alignment horizontal="center" vertical="center" wrapText="1" shrinkToFit="1" readingOrder="1"/>
    </xf>
    <xf numFmtId="0" fontId="10" fillId="3" borderId="2" xfId="50" applyFont="1" applyFill="1" applyBorder="1" applyAlignment="1">
      <alignment horizontal="center" vertical="center" wrapText="1" shrinkToFit="1" readingOrder="1"/>
    </xf>
    <xf numFmtId="49" fontId="10" fillId="3" borderId="3" xfId="50" applyNumberFormat="1" applyFont="1" applyFill="1" applyBorder="1" applyAlignment="1">
      <alignment horizontal="center" vertical="center" wrapText="1" shrinkToFit="1" readingOrder="1"/>
    </xf>
    <xf numFmtId="0" fontId="14" fillId="0" borderId="4" xfId="50" applyFont="1" applyBorder="1" applyAlignment="1">
      <alignment horizontal="center" vertical="center" wrapText="1" shrinkToFit="1" readingOrder="1"/>
    </xf>
    <xf numFmtId="0" fontId="14" fillId="0" borderId="5" xfId="50" applyFont="1" applyBorder="1" applyAlignment="1">
      <alignment horizontal="center" vertical="center" wrapText="1" shrinkToFit="1" readingOrder="1"/>
    </xf>
    <xf numFmtId="0" fontId="10" fillId="0" borderId="4" xfId="50" applyFont="1" applyBorder="1" applyAlignment="1">
      <alignment horizontal="left" vertical="center" wrapText="1" shrinkToFit="1" readingOrder="1"/>
    </xf>
    <xf numFmtId="0" fontId="10" fillId="0" borderId="5" xfId="50" applyFont="1" applyBorder="1" applyAlignment="1">
      <alignment horizontal="left" vertical="center" wrapText="1" shrinkToFit="1" readingOrder="1"/>
    </xf>
    <xf numFmtId="4" fontId="10" fillId="0" borderId="5" xfId="50" applyNumberFormat="1" applyFont="1" applyBorder="1" applyAlignment="1">
      <alignment horizontal="right" vertical="center" wrapText="1" shrinkToFit="1" readingOrder="1"/>
    </xf>
    <xf numFmtId="0" fontId="10" fillId="0" borderId="5" xfId="50" applyFont="1" applyBorder="1" applyAlignment="1">
      <alignment horizontal="right" vertical="center" wrapText="1" shrinkToFit="1" readingOrder="1"/>
    </xf>
    <xf numFmtId="0" fontId="12" fillId="0" borderId="4" xfId="50" applyFont="1" applyBorder="1" applyAlignment="1">
      <alignment horizontal="left" vertical="center" wrapText="1" shrinkToFit="1" readingOrder="1"/>
    </xf>
    <xf numFmtId="0" fontId="12" fillId="0" borderId="5" xfId="50" applyFont="1" applyBorder="1" applyAlignment="1">
      <alignment horizontal="left" vertical="center" wrapText="1" shrinkToFit="1" readingOrder="1"/>
    </xf>
    <xf numFmtId="4" fontId="12" fillId="0" borderId="5" xfId="50" applyNumberFormat="1" applyFont="1" applyBorder="1" applyAlignment="1">
      <alignment horizontal="right" vertical="center" wrapText="1" shrinkToFit="1" readingOrder="1"/>
    </xf>
    <xf numFmtId="0" fontId="12" fillId="0" borderId="5" xfId="50" applyFont="1" applyBorder="1" applyAlignment="1">
      <alignment horizontal="right" vertical="center" wrapText="1" shrinkToFit="1" readingOrder="1"/>
    </xf>
    <xf numFmtId="49" fontId="15" fillId="0" borderId="0" xfId="0" applyNumberFormat="1" applyFont="1" applyAlignment="1">
      <alignment horizontal="center" vertical="top" wrapText="1" shrinkToFit="1" readingOrder="1"/>
    </xf>
    <xf numFmtId="0" fontId="13" fillId="0" borderId="0" xfId="0" applyFont="1" applyAlignment="1">
      <alignment horizontal="center" vertical="center" wrapText="1" shrinkToFit="1" readingOrder="1"/>
    </xf>
    <xf numFmtId="0" fontId="14" fillId="0" borderId="4" xfId="0" applyFont="1" applyBorder="1" applyAlignment="1">
      <alignment horizontal="center" vertical="center" wrapText="1" shrinkToFit="1" readingOrder="1"/>
    </xf>
    <xf numFmtId="0" fontId="14" fillId="0" borderId="5" xfId="0" applyFont="1" applyBorder="1" applyAlignment="1">
      <alignment horizontal="center" vertical="center" wrapText="1" shrinkToFit="1" readingOrder="1"/>
    </xf>
    <xf numFmtId="0" fontId="10" fillId="0" borderId="2" xfId="0" applyFont="1" applyBorder="1" applyAlignment="1">
      <alignment horizontal="lef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4" fontId="10" fillId="0" borderId="3" xfId="0" applyNumberFormat="1" applyFont="1" applyBorder="1" applyAlignment="1">
      <alignment horizontal="right" vertical="center" wrapText="1" shrinkToFit="1" readingOrder="1"/>
    </xf>
    <xf numFmtId="0" fontId="10" fillId="0" borderId="3" xfId="0" applyFont="1" applyBorder="1" applyAlignment="1">
      <alignment horizontal="right" vertical="center" wrapText="1" shrinkToFit="1" readingOrder="1"/>
    </xf>
    <xf numFmtId="0" fontId="11" fillId="0" borderId="2" xfId="0" applyFont="1" applyBorder="1" applyAlignment="1">
      <alignment horizontal="left" vertical="center" wrapText="1" shrinkToFit="1" readingOrder="1"/>
    </xf>
    <xf numFmtId="0" fontId="11" fillId="0" borderId="3" xfId="0" applyFont="1" applyBorder="1" applyAlignment="1">
      <alignment horizontal="left" vertical="center" wrapText="1" shrinkToFit="1" readingOrder="1"/>
    </xf>
    <xf numFmtId="4" fontId="11" fillId="0" borderId="3" xfId="0" applyNumberFormat="1" applyFont="1" applyBorder="1" applyAlignment="1">
      <alignment horizontal="right" vertical="center" wrapText="1" shrinkToFit="1" readingOrder="1"/>
    </xf>
    <xf numFmtId="0" fontId="12" fillId="0" borderId="2" xfId="0" applyFont="1" applyBorder="1" applyAlignment="1">
      <alignment horizontal="left" vertical="center" wrapText="1" shrinkToFit="1" readingOrder="1"/>
    </xf>
    <xf numFmtId="0" fontId="12" fillId="0" borderId="3" xfId="0" applyFont="1" applyBorder="1" applyAlignment="1">
      <alignment horizontal="left" vertical="center" wrapText="1" shrinkToFit="1" readingOrder="1"/>
    </xf>
    <xf numFmtId="4" fontId="12" fillId="0" borderId="3" xfId="0" applyNumberFormat="1" applyFont="1" applyBorder="1" applyAlignment="1">
      <alignment horizontal="right" vertical="center" wrapText="1" shrinkToFit="1" readingOrder="1"/>
    </xf>
    <xf numFmtId="0" fontId="15" fillId="0" borderId="0" xfId="0" applyFont="1" applyAlignment="1">
      <alignment horizontal="center" vertical="top" wrapText="1" shrinkToFit="1" readingOrder="1"/>
    </xf>
    <xf numFmtId="0" fontId="10" fillId="0" borderId="4" xfId="0" applyFont="1" applyBorder="1" applyAlignment="1">
      <alignment horizontal="center" vertical="center" wrapText="1" shrinkToFit="1" readingOrder="1"/>
    </xf>
    <xf numFmtId="0" fontId="10" fillId="0" borderId="5" xfId="0" applyFont="1" applyBorder="1" applyAlignment="1">
      <alignment horizontal="center" vertical="center" wrapText="1" shrinkToFit="1" readingOrder="1"/>
    </xf>
    <xf numFmtId="0" fontId="10" fillId="0" borderId="4" xfId="0" applyFont="1" applyBorder="1" applyAlignment="1">
      <alignment horizontal="left" vertical="center" wrapText="1" shrinkToFit="1" readingOrder="1"/>
    </xf>
    <xf numFmtId="49" fontId="11" fillId="0" borderId="2" xfId="0" applyNumberFormat="1" applyFont="1" applyBorder="1" applyAlignment="1">
      <alignment horizontal="left" vertical="center" wrapText="1" shrinkToFit="1" readingOrder="1"/>
    </xf>
    <xf numFmtId="49" fontId="11" fillId="0" borderId="3" xfId="0" applyNumberFormat="1" applyFont="1" applyBorder="1" applyAlignment="1">
      <alignment horizontal="left" vertical="center" wrapText="1" shrinkToFit="1" readingOrder="1"/>
    </xf>
    <xf numFmtId="49" fontId="12" fillId="0" borderId="2" xfId="0" applyNumberFormat="1" applyFont="1" applyBorder="1" applyAlignment="1">
      <alignment horizontal="left" vertical="center" wrapText="1" shrinkToFit="1" readingOrder="1"/>
    </xf>
    <xf numFmtId="49" fontId="12" fillId="0" borderId="3" xfId="0" applyNumberFormat="1" applyFont="1" applyBorder="1" applyAlignment="1">
      <alignment horizontal="left" vertical="center" wrapText="1" shrinkToFit="1" readingOrder="1"/>
    </xf>
    <xf numFmtId="0" fontId="9" fillId="0" borderId="0" xfId="0" applyFont="1" applyAlignment="1">
      <alignment horizontal="center" vertical="top" wrapText="1" shrinkToFit="1" readingOrder="1"/>
    </xf>
    <xf numFmtId="0" fontId="13" fillId="0" borderId="0" xfId="0" applyFont="1" applyAlignment="1">
      <alignment horizontal="center" vertical="top" wrapText="1" shrinkToFit="1" readingOrder="1"/>
    </xf>
    <xf numFmtId="0" fontId="10" fillId="3" borderId="3" xfId="0" applyFont="1" applyFill="1" applyBorder="1" applyAlignment="1">
      <alignment horizontal="center" vertical="center" wrapText="1" shrinkToFit="1" readingOrder="1"/>
    </xf>
    <xf numFmtId="49" fontId="10" fillId="0" borderId="2" xfId="0" applyNumberFormat="1" applyFont="1" applyBorder="1" applyAlignment="1">
      <alignment horizontal="left" vertical="center" wrapText="1" shrinkToFit="1" readingOrder="1"/>
    </xf>
    <xf numFmtId="0" fontId="12" fillId="0" borderId="3" xfId="0" applyFont="1" applyBorder="1" applyAlignment="1">
      <alignment horizontal="right" vertical="center" wrapText="1" shrinkToFit="1" readingOrder="1"/>
    </xf>
    <xf numFmtId="0" fontId="0" fillId="0" borderId="0" xfId="0" applyFont="1" applyAlignment="1">
      <alignment vertical="top"/>
    </xf>
    <xf numFmtId="0" fontId="7" fillId="0" borderId="0" xfId="49"/>
    <xf numFmtId="0" fontId="0" fillId="0" borderId="0" xfId="0" applyFont="1" applyAlignment="1">
      <alignment horizontal="center" vertical="top"/>
    </xf>
    <xf numFmtId="43" fontId="16" fillId="0" borderId="0" xfId="1" applyNumberFormat="1" applyFont="1" applyFill="1" applyAlignment="1">
      <alignment horizontal="left" vertical="top" wrapText="1" readingOrder="1"/>
    </xf>
    <xf numFmtId="43" fontId="17" fillId="0" borderId="0" xfId="1" applyNumberFormat="1" applyFont="1" applyFill="1" applyAlignment="1">
      <alignment horizontal="left" vertical="top" wrapText="1" readingOrder="1"/>
    </xf>
    <xf numFmtId="43" fontId="16" fillId="0" borderId="0" xfId="1" applyNumberFormat="1" applyFont="1" applyFill="1" applyAlignment="1">
      <alignment horizontal="left" vertical="top" readingOrder="1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2" borderId="0" xfId="49" applyFont="1" applyFill="1" applyAlignment="1">
      <alignment horizontal="center"/>
    </xf>
    <xf numFmtId="0" fontId="21" fillId="0" borderId="0" xfId="0" applyFont="1" applyAlignment="1">
      <alignment vertical="top"/>
    </xf>
    <xf numFmtId="49" fontId="10" fillId="0" borderId="2" xfId="0" applyNumberFormat="1" applyFont="1" applyBorder="1" applyAlignment="1">
      <alignment horizontal="center" vertical="center" wrapText="1" shrinkToFit="1" readingOrder="1"/>
    </xf>
    <xf numFmtId="0" fontId="10" fillId="3" borderId="4" xfId="0" applyFont="1" applyFill="1" applyBorder="1" applyAlignment="1">
      <alignment horizontal="left" vertical="center" wrapText="1" shrinkToFit="1" readingOrder="1"/>
    </xf>
    <xf numFmtId="4" fontId="10" fillId="3" borderId="4" xfId="0" applyNumberFormat="1" applyFont="1" applyFill="1" applyBorder="1" applyAlignment="1">
      <alignment horizontal="right" vertical="center" wrapText="1" shrinkToFit="1" readingOrder="1"/>
    </xf>
    <xf numFmtId="4" fontId="10" fillId="3" borderId="5" xfId="0" applyNumberFormat="1" applyFont="1" applyFill="1" applyBorder="1" applyAlignment="1">
      <alignment horizontal="right" vertical="center" wrapText="1" shrinkToFit="1" readingOrder="1"/>
    </xf>
    <xf numFmtId="0" fontId="12" fillId="0" borderId="4" xfId="0" applyFont="1" applyBorder="1" applyAlignment="1">
      <alignment horizontal="left" vertical="center" wrapText="1" shrinkToFit="1" readingOrder="1"/>
    </xf>
    <xf numFmtId="4" fontId="12" fillId="0" borderId="4" xfId="0" applyNumberFormat="1" applyFont="1" applyBorder="1" applyAlignment="1">
      <alignment horizontal="right" vertical="center" wrapText="1" shrinkToFit="1" readingOrder="1"/>
    </xf>
    <xf numFmtId="0" fontId="10" fillId="3" borderId="6" xfId="0" applyFont="1" applyFill="1" applyBorder="1" applyAlignment="1">
      <alignment horizontal="left" vertical="center" wrapText="1" shrinkToFit="1" readingOrder="1"/>
    </xf>
    <xf numFmtId="4" fontId="22" fillId="0" borderId="1" xfId="0" applyNumberFormat="1" applyFont="1" applyBorder="1"/>
    <xf numFmtId="4" fontId="22" fillId="0" borderId="7" xfId="0" applyNumberFormat="1" applyFont="1" applyBorder="1"/>
    <xf numFmtId="4" fontId="22" fillId="0" borderId="8" xfId="0" applyNumberFormat="1" applyFont="1" applyBorder="1"/>
    <xf numFmtId="0" fontId="12" fillId="4" borderId="4" xfId="0" applyFont="1" applyFill="1" applyBorder="1" applyAlignment="1">
      <alignment horizontal="left" vertical="center" wrapText="1" shrinkToFit="1" readingOrder="1"/>
    </xf>
    <xf numFmtId="4" fontId="12" fillId="4" borderId="4" xfId="0" applyNumberFormat="1" applyFont="1" applyFill="1" applyBorder="1" applyAlignment="1">
      <alignment horizontal="right" vertical="center" wrapText="1" shrinkToFit="1" readingOrder="1"/>
    </xf>
    <xf numFmtId="4" fontId="12" fillId="4" borderId="5" xfId="0" applyNumberFormat="1" applyFont="1" applyFill="1" applyBorder="1" applyAlignment="1">
      <alignment horizontal="right" vertical="center" wrapText="1" shrinkToFit="1" readingOrder="1"/>
    </xf>
    <xf numFmtId="4" fontId="23" fillId="5" borderId="4" xfId="0" applyNumberFormat="1" applyFont="1" applyFill="1" applyBorder="1" applyAlignment="1">
      <alignment horizontal="right" vertical="center" wrapText="1" shrinkToFit="1" readingOrder="1"/>
    </xf>
    <xf numFmtId="4" fontId="23" fillId="5" borderId="5" xfId="0" applyNumberFormat="1" applyFont="1" applyFill="1" applyBorder="1" applyAlignment="1">
      <alignment horizontal="center" vertical="center" wrapText="1" shrinkToFit="1" readingOrder="1"/>
    </xf>
    <xf numFmtId="4" fontId="10" fillId="0" borderId="1" xfId="0" applyNumberFormat="1" applyFont="1" applyBorder="1" applyAlignment="1">
      <alignment horizontal="right" vertical="center" wrapText="1" shrinkToFit="1" readingOrder="1"/>
    </xf>
    <xf numFmtId="4" fontId="10" fillId="0" borderId="1" xfId="0" applyNumberFormat="1" applyFont="1" applyBorder="1" applyAlignment="1">
      <alignment horizontal="center" vertical="center" wrapText="1" shrinkToFit="1" readingOrder="1"/>
    </xf>
    <xf numFmtId="0" fontId="10" fillId="0" borderId="1" xfId="0" applyFont="1" applyBorder="1" applyAlignment="1">
      <alignment horizontal="center" vertical="center" wrapText="1" shrinkToFit="1" readingOrder="1"/>
    </xf>
    <xf numFmtId="0" fontId="10" fillId="0" borderId="0" xfId="0" applyFont="1" applyAlignment="1">
      <alignment horizontal="left" vertical="top" wrapText="1" shrinkToFit="1" readingOrder="1"/>
    </xf>
    <xf numFmtId="0" fontId="8" fillId="0" borderId="1" xfId="49" applyFont="1" applyBorder="1" applyAlignment="1" quotePrefix="1">
      <alignment horizontal="center" vertical="center" wrapText="1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2" xfId="49"/>
    <cellStyle name="Normalno 3" xfId="50"/>
    <cellStyle name="Zarez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209550</xdr:colOff>
      <xdr:row>0</xdr:row>
      <xdr:rowOff>0</xdr:rowOff>
    </xdr:from>
    <xdr:to>
      <xdr:col>0</xdr:col>
      <xdr:colOff>895985</xdr:colOff>
      <xdr:row>0</xdr:row>
      <xdr:rowOff>648335</xdr:rowOff>
    </xdr:to>
    <xdr:pic>
      <xdr:nvPicPr>
        <xdr:cNvPr id="2" name="Slika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" y="0"/>
          <a:ext cx="686435" cy="648335"/>
        </a:xfrm>
        <a:prstGeom prst="rect">
          <a:avLst/>
        </a:prstGeom>
        <a:solidFill>
          <a:srgbClr val="FF0000">
            <a:alpha val="100000"/>
          </a:srgbClr>
        </a:solidFill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47"/>
  <sheetViews>
    <sheetView showGridLines="0" workbookViewId="0">
      <selection activeCell="P15" sqref="P15"/>
    </sheetView>
  </sheetViews>
  <sheetFormatPr defaultColWidth="10.2857142857143" defaultRowHeight="15" outlineLevelCol="7"/>
  <cols>
    <col min="1" max="1" width="37" customWidth="1"/>
    <col min="2" max="3" width="14.1428571428571" customWidth="1"/>
    <col min="4" max="4" width="14" customWidth="1"/>
    <col min="5" max="5" width="8.14285714285714" customWidth="1"/>
    <col min="6" max="6" width="4.85714285714286" customWidth="1"/>
    <col min="7" max="7" width="3.14285714285714" customWidth="1"/>
    <col min="8" max="8" width="0.142857142857143" customWidth="1"/>
  </cols>
  <sheetData>
    <row r="1" s="1" customFormat="1" ht="54" customHeight="1" spans="1:8">
      <c r="A1" s="74"/>
      <c r="B1" s="74"/>
      <c r="C1" s="75"/>
      <c r="D1" s="75"/>
      <c r="E1" s="75"/>
      <c r="F1" s="75"/>
      <c r="G1" s="75"/>
      <c r="H1" s="75"/>
    </row>
    <row r="2" s="1" customFormat="1" spans="1:8">
      <c r="A2" s="76"/>
      <c r="B2" s="76"/>
      <c r="C2" s="76"/>
      <c r="D2" s="76"/>
      <c r="E2" s="76"/>
      <c r="F2" s="75"/>
      <c r="G2" s="75"/>
      <c r="H2" s="75"/>
    </row>
    <row r="3" s="1" customFormat="1" spans="1:8">
      <c r="A3" s="77" t="s">
        <v>0</v>
      </c>
      <c r="B3" s="77"/>
      <c r="C3" s="77"/>
      <c r="D3" s="77"/>
      <c r="E3" s="77"/>
      <c r="F3" s="77"/>
      <c r="G3" s="77"/>
      <c r="H3" s="77"/>
    </row>
    <row r="4" s="1" customFormat="1" spans="1:8">
      <c r="A4" s="78" t="s">
        <v>1</v>
      </c>
      <c r="B4" s="78"/>
      <c r="C4" s="78"/>
      <c r="D4" s="78"/>
      <c r="E4" s="78"/>
      <c r="F4" s="75"/>
      <c r="G4" s="75"/>
      <c r="H4" s="75"/>
    </row>
    <row r="5" s="1" customFormat="1" spans="1:8">
      <c r="A5" s="77" t="s">
        <v>2</v>
      </c>
      <c r="B5" s="77"/>
      <c r="C5" s="77"/>
      <c r="D5" s="77"/>
      <c r="E5" s="77"/>
      <c r="F5" s="77"/>
      <c r="G5" s="77"/>
      <c r="H5" s="75"/>
    </row>
    <row r="6" s="1" customFormat="1" spans="1:8">
      <c r="A6" s="79" t="s">
        <v>3</v>
      </c>
      <c r="B6" s="79"/>
      <c r="C6" s="79"/>
      <c r="D6" s="79"/>
      <c r="E6" s="79"/>
      <c r="F6" s="79"/>
      <c r="G6" s="79"/>
      <c r="H6" s="75"/>
    </row>
    <row r="7" s="1" customFormat="1" ht="15.75" spans="1:8">
      <c r="A7" s="80" t="s">
        <v>4</v>
      </c>
      <c r="B7" s="81"/>
      <c r="C7" s="75"/>
      <c r="D7" s="82"/>
      <c r="E7" s="75"/>
      <c r="F7" s="75"/>
      <c r="G7" s="75"/>
      <c r="H7" s="75"/>
    </row>
    <row r="8" s="1" customFormat="1" ht="15.75" spans="1:8">
      <c r="A8" s="81"/>
      <c r="B8" s="81"/>
      <c r="C8" s="75"/>
      <c r="D8" s="75"/>
      <c r="E8" s="75"/>
      <c r="F8" s="75"/>
      <c r="G8" s="75"/>
      <c r="H8" s="75"/>
    </row>
    <row r="9" s="1" customFormat="1" ht="15.75" spans="1:8">
      <c r="A9" s="83" t="s">
        <v>5</v>
      </c>
      <c r="B9" s="81"/>
      <c r="C9" s="75"/>
      <c r="D9" s="75"/>
      <c r="E9" s="75"/>
      <c r="F9" s="75"/>
      <c r="G9" s="75"/>
      <c r="H9" s="75"/>
    </row>
    <row r="10" s="1" customFormat="1" ht="15.75" spans="1:8">
      <c r="A10" s="83"/>
      <c r="B10" s="81"/>
      <c r="C10" s="75"/>
      <c r="D10" s="75"/>
      <c r="E10" s="75"/>
      <c r="F10" s="75"/>
      <c r="G10" s="75"/>
      <c r="H10" s="75"/>
    </row>
    <row r="11" ht="16.5" customHeight="1" spans="1:8">
      <c r="A11" s="17" t="s">
        <v>6</v>
      </c>
      <c r="B11" s="17"/>
      <c r="C11" s="17"/>
      <c r="D11" s="17"/>
      <c r="E11" s="17"/>
      <c r="F11" s="17"/>
      <c r="G11" s="17"/>
      <c r="H11" s="17"/>
    </row>
    <row r="12" ht="8.25" customHeight="1"/>
    <row r="13" ht="14.25" customHeight="1" spans="1:8">
      <c r="A13" s="69" t="s">
        <v>7</v>
      </c>
      <c r="B13" s="69"/>
      <c r="C13" s="69"/>
      <c r="D13" s="69"/>
      <c r="E13" s="69"/>
      <c r="F13" s="69"/>
      <c r="G13" s="69"/>
      <c r="H13" s="69"/>
    </row>
    <row r="14" ht="12" customHeight="1"/>
    <row r="15" ht="13.5" customHeight="1" spans="1:8">
      <c r="A15" s="69" t="s">
        <v>8</v>
      </c>
      <c r="B15" s="69"/>
      <c r="C15" s="69"/>
      <c r="D15" s="69"/>
      <c r="E15" s="69"/>
      <c r="F15" s="69"/>
      <c r="G15" s="69"/>
      <c r="H15" s="69"/>
    </row>
    <row r="16" ht="17.25" customHeight="1"/>
    <row r="17" ht="12.75" customHeight="1" spans="1:8">
      <c r="A17" s="61" t="s">
        <v>9</v>
      </c>
      <c r="B17" s="61"/>
      <c r="C17" s="61"/>
      <c r="D17" s="61"/>
      <c r="E17" s="61"/>
      <c r="F17" s="61"/>
      <c r="G17" s="61"/>
      <c r="H17" s="61"/>
    </row>
    <row r="18" ht="12.75" customHeight="1"/>
    <row r="19" ht="36" customHeight="1" spans="1:7">
      <c r="A19" s="20" t="s">
        <v>10</v>
      </c>
      <c r="B19" s="84" t="s">
        <v>11</v>
      </c>
      <c r="C19" s="84" t="s">
        <v>12</v>
      </c>
      <c r="D19" s="84" t="s">
        <v>13</v>
      </c>
      <c r="E19" s="20" t="s">
        <v>14</v>
      </c>
      <c r="F19" s="21" t="s">
        <v>15</v>
      </c>
      <c r="G19" s="21"/>
    </row>
    <row r="20" ht="14.25" customHeight="1" spans="1:7">
      <c r="A20" s="62">
        <v>1</v>
      </c>
      <c r="B20" s="62">
        <v>2</v>
      </c>
      <c r="C20" s="62">
        <v>3</v>
      </c>
      <c r="D20" s="62">
        <v>4</v>
      </c>
      <c r="E20" s="62">
        <v>5</v>
      </c>
      <c r="F20" s="63">
        <v>6</v>
      </c>
      <c r="G20" s="63"/>
    </row>
    <row r="21" ht="24.75" customHeight="1" spans="1:7">
      <c r="A21" s="85" t="s">
        <v>16</v>
      </c>
      <c r="B21" s="86">
        <v>289548.86</v>
      </c>
      <c r="C21" s="86">
        <v>387000</v>
      </c>
      <c r="D21" s="86">
        <v>335944.59</v>
      </c>
      <c r="E21" s="86">
        <v>116.02</v>
      </c>
      <c r="F21" s="87">
        <v>86.81</v>
      </c>
      <c r="G21" s="87"/>
    </row>
    <row r="22" ht="24" customHeight="1" spans="1:7">
      <c r="A22" s="88" t="s">
        <v>17</v>
      </c>
      <c r="B22" s="89">
        <v>289548.86</v>
      </c>
      <c r="C22" s="89">
        <v>387000</v>
      </c>
      <c r="D22" s="89">
        <v>335944.59</v>
      </c>
      <c r="E22" s="89">
        <v>116.02</v>
      </c>
      <c r="F22" s="31">
        <v>86.81</v>
      </c>
      <c r="G22" s="31"/>
    </row>
    <row r="23" ht="24" customHeight="1" spans="1:7">
      <c r="A23" s="88" t="s">
        <v>18</v>
      </c>
      <c r="B23" s="89">
        <v>0</v>
      </c>
      <c r="C23" s="89">
        <v>0</v>
      </c>
      <c r="D23" s="89">
        <v>0</v>
      </c>
      <c r="E23" s="89">
        <v>0</v>
      </c>
      <c r="F23" s="31">
        <v>0</v>
      </c>
      <c r="G23" s="31"/>
    </row>
    <row r="24" ht="24.75" customHeight="1" spans="1:7">
      <c r="A24" s="85" t="s">
        <v>19</v>
      </c>
      <c r="B24" s="86">
        <v>288586.64</v>
      </c>
      <c r="C24" s="86">
        <v>387000</v>
      </c>
      <c r="D24" s="86">
        <v>338215.53</v>
      </c>
      <c r="E24" s="86">
        <v>117.2</v>
      </c>
      <c r="F24" s="87">
        <v>87.39</v>
      </c>
      <c r="G24" s="87"/>
    </row>
    <row r="25" ht="24" customHeight="1" spans="1:7">
      <c r="A25" s="88" t="s">
        <v>20</v>
      </c>
      <c r="B25" s="89">
        <v>230334.84</v>
      </c>
      <c r="C25" s="89">
        <v>318800</v>
      </c>
      <c r="D25" s="89">
        <v>288976.68</v>
      </c>
      <c r="E25" s="89">
        <v>125.46</v>
      </c>
      <c r="F25" s="31">
        <v>90.65</v>
      </c>
      <c r="G25" s="31"/>
    </row>
    <row r="26" ht="24.75" customHeight="1" spans="1:7">
      <c r="A26" s="88" t="s">
        <v>21</v>
      </c>
      <c r="B26" s="89">
        <v>58251.8</v>
      </c>
      <c r="C26" s="89">
        <v>68200</v>
      </c>
      <c r="D26" s="89">
        <v>49238.85</v>
      </c>
      <c r="E26" s="89">
        <v>84.53</v>
      </c>
      <c r="F26" s="31">
        <v>72.2</v>
      </c>
      <c r="G26" s="31"/>
    </row>
    <row r="27" ht="24" customHeight="1" spans="1:7">
      <c r="A27" s="85" t="s">
        <v>22</v>
      </c>
      <c r="B27" s="86">
        <v>962.22</v>
      </c>
      <c r="C27" s="86">
        <v>0</v>
      </c>
      <c r="D27" s="86">
        <v>-2270.94</v>
      </c>
      <c r="E27" s="86"/>
      <c r="F27" s="87">
        <v>0</v>
      </c>
      <c r="G27" s="87"/>
    </row>
    <row r="28" ht="17.25" customHeight="1"/>
    <row r="29" ht="12.75" customHeight="1" spans="1:8">
      <c r="A29" s="61" t="s">
        <v>23</v>
      </c>
      <c r="B29" s="61"/>
      <c r="C29" s="61"/>
      <c r="D29" s="61"/>
      <c r="E29" s="61"/>
      <c r="F29" s="61"/>
      <c r="G29" s="61"/>
      <c r="H29" s="61"/>
    </row>
    <row r="30" ht="8.25" customHeight="1"/>
    <row r="31" ht="36" customHeight="1" spans="1:7">
      <c r="A31" s="20" t="s">
        <v>10</v>
      </c>
      <c r="B31" s="84" t="s">
        <v>11</v>
      </c>
      <c r="C31" s="84" t="s">
        <v>12</v>
      </c>
      <c r="D31" s="84" t="s">
        <v>13</v>
      </c>
      <c r="E31" s="84" t="s">
        <v>24</v>
      </c>
      <c r="F31" s="21" t="s">
        <v>15</v>
      </c>
      <c r="G31" s="21"/>
    </row>
    <row r="32" ht="14.25" customHeight="1" spans="1:7">
      <c r="A32" s="62">
        <v>1</v>
      </c>
      <c r="B32" s="62">
        <v>2</v>
      </c>
      <c r="C32" s="62">
        <v>3</v>
      </c>
      <c r="D32" s="62">
        <v>4</v>
      </c>
      <c r="E32" s="62">
        <v>5</v>
      </c>
      <c r="F32" s="63">
        <v>6</v>
      </c>
      <c r="G32" s="63"/>
    </row>
    <row r="33" ht="24" customHeight="1" spans="1:7">
      <c r="A33" s="88" t="s">
        <v>25</v>
      </c>
      <c r="B33" s="89">
        <v>0</v>
      </c>
      <c r="C33" s="89">
        <v>0</v>
      </c>
      <c r="D33" s="89">
        <v>0</v>
      </c>
      <c r="E33" s="89">
        <v>0</v>
      </c>
      <c r="F33" s="31">
        <v>0</v>
      </c>
      <c r="G33" s="31"/>
    </row>
    <row r="34" ht="24" customHeight="1" spans="1:7">
      <c r="A34" s="88" t="s">
        <v>26</v>
      </c>
      <c r="B34" s="89">
        <v>0</v>
      </c>
      <c r="C34" s="89">
        <v>0</v>
      </c>
      <c r="D34" s="89">
        <v>0</v>
      </c>
      <c r="E34" s="89">
        <v>0</v>
      </c>
      <c r="F34" s="31">
        <v>0</v>
      </c>
      <c r="G34" s="31"/>
    </row>
    <row r="35" ht="24.75" customHeight="1" spans="1:7">
      <c r="A35" s="85" t="s">
        <v>27</v>
      </c>
      <c r="B35" s="86">
        <v>0</v>
      </c>
      <c r="C35" s="86">
        <v>0</v>
      </c>
      <c r="D35" s="86">
        <v>0</v>
      </c>
      <c r="E35" s="86">
        <v>0</v>
      </c>
      <c r="F35" s="87">
        <v>0</v>
      </c>
      <c r="G35" s="87"/>
    </row>
    <row r="36" ht="24.75" customHeight="1" spans="1:7">
      <c r="A36" s="90" t="s">
        <v>28</v>
      </c>
      <c r="B36" s="91">
        <f>B27+B35</f>
        <v>962.22</v>
      </c>
      <c r="C36" s="91">
        <f>C27+C35</f>
        <v>0</v>
      </c>
      <c r="D36" s="91">
        <f>D27+D35</f>
        <v>-2270.94</v>
      </c>
      <c r="E36" s="91">
        <f>D36/B36*100</f>
        <v>-236.010475774771</v>
      </c>
      <c r="F36" s="92">
        <v>0</v>
      </c>
      <c r="G36" s="93"/>
    </row>
    <row r="37" ht="17.25" customHeight="1"/>
    <row r="38" ht="12.75" customHeight="1" spans="1:8">
      <c r="A38" s="61" t="s">
        <v>29</v>
      </c>
      <c r="B38" s="61"/>
      <c r="C38" s="61"/>
      <c r="D38" s="61"/>
      <c r="E38" s="61"/>
      <c r="F38" s="61"/>
      <c r="G38" s="61"/>
      <c r="H38" s="61"/>
    </row>
    <row r="39" ht="6.75" customHeight="1"/>
    <row r="40" ht="36.75" customHeight="1" spans="1:7">
      <c r="A40" s="20" t="s">
        <v>10</v>
      </c>
      <c r="B40" s="84" t="s">
        <v>11</v>
      </c>
      <c r="C40" s="84" t="s">
        <v>12</v>
      </c>
      <c r="D40" s="84" t="s">
        <v>13</v>
      </c>
      <c r="E40" s="20" t="s">
        <v>14</v>
      </c>
      <c r="F40" s="21" t="s">
        <v>15</v>
      </c>
      <c r="G40" s="21"/>
    </row>
    <row r="41" ht="14.25" customHeight="1" spans="1:7">
      <c r="A41" s="62">
        <v>1</v>
      </c>
      <c r="B41" s="62">
        <v>2</v>
      </c>
      <c r="C41" s="62">
        <v>3</v>
      </c>
      <c r="D41" s="62">
        <v>4</v>
      </c>
      <c r="E41" s="62">
        <v>5</v>
      </c>
      <c r="F41" s="63">
        <v>6</v>
      </c>
      <c r="G41" s="63"/>
    </row>
    <row r="42" ht="24" customHeight="1" spans="1:7">
      <c r="A42" s="94" t="s">
        <v>30</v>
      </c>
      <c r="B42" s="95">
        <v>-20348.59</v>
      </c>
      <c r="C42" s="95">
        <v>0</v>
      </c>
      <c r="D42" s="95">
        <v>-19386.37</v>
      </c>
      <c r="E42" s="95">
        <v>0</v>
      </c>
      <c r="F42" s="96">
        <v>0</v>
      </c>
      <c r="G42" s="96"/>
    </row>
    <row r="43" ht="24" customHeight="1" spans="1:7">
      <c r="A43" s="85" t="s">
        <v>31</v>
      </c>
      <c r="B43" s="86">
        <f>B36</f>
        <v>962.22</v>
      </c>
      <c r="C43" s="86">
        <v>0</v>
      </c>
      <c r="D43" s="86">
        <f>D36</f>
        <v>-2270.94</v>
      </c>
      <c r="E43" s="97"/>
      <c r="F43" s="98" t="s">
        <v>32</v>
      </c>
      <c r="G43" s="98"/>
    </row>
    <row r="44" ht="23.1" customHeight="1"/>
    <row r="45" ht="25.5" customHeight="1" spans="1:7">
      <c r="A45" s="51" t="s">
        <v>33</v>
      </c>
      <c r="B45" s="99">
        <f>B43+B42</f>
        <v>-19386.37</v>
      </c>
      <c r="C45" s="99">
        <v>0</v>
      </c>
      <c r="D45" s="99">
        <f>D42+D43</f>
        <v>-21657.31</v>
      </c>
      <c r="E45" s="99"/>
      <c r="F45" s="100" t="s">
        <v>32</v>
      </c>
      <c r="G45" s="101"/>
    </row>
    <row r="46" ht="21" customHeight="1"/>
    <row r="47" ht="53.25" customHeight="1" spans="1:6">
      <c r="A47" s="102" t="s">
        <v>34</v>
      </c>
      <c r="B47" s="102"/>
      <c r="C47" s="102"/>
      <c r="D47" s="102"/>
      <c r="E47" s="102"/>
      <c r="F47" s="102"/>
    </row>
  </sheetData>
  <mergeCells count="32">
    <mergeCell ref="A2:E2"/>
    <mergeCell ref="A3:H3"/>
    <mergeCell ref="A4:E4"/>
    <mergeCell ref="A5:G5"/>
    <mergeCell ref="A6:G6"/>
    <mergeCell ref="A11:H11"/>
    <mergeCell ref="A13:H13"/>
    <mergeCell ref="A15:H15"/>
    <mergeCell ref="A17:H17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A29:H29"/>
    <mergeCell ref="F31:G31"/>
    <mergeCell ref="F32:G32"/>
    <mergeCell ref="F33:G33"/>
    <mergeCell ref="F34:G34"/>
    <mergeCell ref="F35:G35"/>
    <mergeCell ref="F36:G36"/>
    <mergeCell ref="A38:H38"/>
    <mergeCell ref="F40:G40"/>
    <mergeCell ref="F41:G41"/>
    <mergeCell ref="F42:G42"/>
    <mergeCell ref="F43:G43"/>
    <mergeCell ref="F45:G45"/>
    <mergeCell ref="A47:F47"/>
  </mergeCells>
  <pageMargins left="0.708661377429962" right="0.590551197528839" top="0.590551197528839" bottom="0.590551197528839" header="0.3" footer="0.3"/>
  <pageSetup paperSize="9" scale="9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72"/>
  <sheetViews>
    <sheetView showGridLines="0" topLeftCell="A16" workbookViewId="0">
      <selection activeCell="J15" sqref="J15"/>
    </sheetView>
  </sheetViews>
  <sheetFormatPr defaultColWidth="10.2857142857143" defaultRowHeight="15" outlineLevelCol="6"/>
  <cols>
    <col min="1" max="1" width="5.42857142857143" style="1" customWidth="1"/>
    <col min="2" max="2" width="31.7142857142857" style="1" customWidth="1"/>
    <col min="3" max="3" width="16.4285714285714" style="1" customWidth="1"/>
    <col min="4" max="5" width="16.5714285714286" style="1" customWidth="1"/>
    <col min="6" max="6" width="7.57142857142857" style="1" customWidth="1"/>
    <col min="7" max="7" width="6.42857142857143" style="1" customWidth="1"/>
    <col min="8" max="16384" width="10.2857142857143" style="1"/>
  </cols>
  <sheetData>
    <row r="1" ht="6.75" customHeight="1"/>
    <row r="2" ht="21.75" customHeight="1" spans="1:7">
      <c r="A2" s="69" t="s">
        <v>35</v>
      </c>
      <c r="B2" s="69"/>
      <c r="C2" s="69"/>
      <c r="D2" s="69"/>
      <c r="E2" s="69"/>
      <c r="F2" s="69"/>
      <c r="G2" s="69"/>
    </row>
    <row r="3" ht="12.75" customHeight="1"/>
    <row r="4" ht="13.5" customHeight="1" spans="1:7">
      <c r="A4" s="70" t="s">
        <v>36</v>
      </c>
      <c r="B4" s="70"/>
      <c r="C4" s="70"/>
      <c r="D4" s="70"/>
      <c r="E4" s="70"/>
      <c r="F4" s="70"/>
      <c r="G4" s="70"/>
    </row>
    <row r="5" ht="21" customHeight="1"/>
    <row r="6" ht="32.25" customHeight="1" spans="1:7">
      <c r="A6" s="18" t="s">
        <v>10</v>
      </c>
      <c r="B6" s="18"/>
      <c r="C6" s="19" t="s">
        <v>37</v>
      </c>
      <c r="D6" s="19" t="s">
        <v>38</v>
      </c>
      <c r="E6" s="19" t="s">
        <v>39</v>
      </c>
      <c r="F6" s="71" t="s">
        <v>14</v>
      </c>
      <c r="G6" s="71" t="s">
        <v>15</v>
      </c>
    </row>
    <row r="7" ht="9.75" customHeight="1" spans="1:7">
      <c r="A7" s="49">
        <v>1</v>
      </c>
      <c r="B7" s="49"/>
      <c r="C7" s="50">
        <v>2</v>
      </c>
      <c r="D7" s="50">
        <v>3</v>
      </c>
      <c r="E7" s="50">
        <v>4</v>
      </c>
      <c r="F7" s="50">
        <v>5</v>
      </c>
      <c r="G7" s="50">
        <v>6</v>
      </c>
    </row>
    <row r="8" ht="25.5" customHeight="1" spans="1:7">
      <c r="A8" s="51"/>
      <c r="B8" s="52" t="s">
        <v>40</v>
      </c>
      <c r="C8" s="53">
        <v>289548.86</v>
      </c>
      <c r="D8" s="53">
        <v>387000</v>
      </c>
      <c r="E8" s="53">
        <v>335944.59</v>
      </c>
      <c r="F8" s="54">
        <v>116.02</v>
      </c>
      <c r="G8" s="54">
        <v>86.81</v>
      </c>
    </row>
    <row r="9" ht="25.5" customHeight="1" spans="1:7">
      <c r="A9" s="72" t="s">
        <v>41</v>
      </c>
      <c r="B9" s="52" t="s">
        <v>42</v>
      </c>
      <c r="C9" s="53">
        <v>289548.86</v>
      </c>
      <c r="D9" s="53">
        <v>387000</v>
      </c>
      <c r="E9" s="53">
        <v>335944.59</v>
      </c>
      <c r="F9" s="54">
        <v>116.02</v>
      </c>
      <c r="G9" s="54">
        <v>86.81</v>
      </c>
    </row>
    <row r="10" ht="25.5" customHeight="1" spans="1:7">
      <c r="A10" s="72" t="s">
        <v>43</v>
      </c>
      <c r="B10" s="52" t="s">
        <v>44</v>
      </c>
      <c r="C10" s="53">
        <v>41436.73</v>
      </c>
      <c r="D10" s="53">
        <v>52800</v>
      </c>
      <c r="E10" s="53">
        <v>41031.27</v>
      </c>
      <c r="F10" s="54">
        <v>99.02</v>
      </c>
      <c r="G10" s="54">
        <v>77.71</v>
      </c>
    </row>
    <row r="11" ht="25.5" customHeight="1" spans="1:7">
      <c r="A11" s="67" t="s">
        <v>45</v>
      </c>
      <c r="B11" s="68" t="s">
        <v>46</v>
      </c>
      <c r="C11" s="60">
        <v>41436.73</v>
      </c>
      <c r="D11" s="73"/>
      <c r="E11" s="60">
        <v>41031.27</v>
      </c>
      <c r="F11" s="73">
        <v>99.02</v>
      </c>
      <c r="G11" s="73"/>
    </row>
    <row r="12" ht="25.5" customHeight="1" spans="1:7">
      <c r="A12" s="67" t="s">
        <v>47</v>
      </c>
      <c r="B12" s="68" t="s">
        <v>48</v>
      </c>
      <c r="C12" s="60">
        <v>4436.73</v>
      </c>
      <c r="D12" s="73"/>
      <c r="E12" s="60">
        <v>4099.15</v>
      </c>
      <c r="F12" s="73">
        <v>92.39</v>
      </c>
      <c r="G12" s="73"/>
    </row>
    <row r="13" ht="25.5" customHeight="1" spans="1:7">
      <c r="A13" s="67" t="s">
        <v>49</v>
      </c>
      <c r="B13" s="68" t="s">
        <v>50</v>
      </c>
      <c r="C13" s="60">
        <v>37000</v>
      </c>
      <c r="D13" s="73"/>
      <c r="E13" s="60">
        <v>36932.12</v>
      </c>
      <c r="F13" s="73">
        <v>99.82</v>
      </c>
      <c r="G13" s="73"/>
    </row>
    <row r="14" ht="33" customHeight="1" spans="1:7">
      <c r="A14" s="72" t="s">
        <v>51</v>
      </c>
      <c r="B14" s="52" t="s">
        <v>52</v>
      </c>
      <c r="C14" s="53">
        <v>0</v>
      </c>
      <c r="D14" s="53">
        <v>0</v>
      </c>
      <c r="E14" s="53">
        <v>2231.6</v>
      </c>
      <c r="F14" s="54"/>
      <c r="G14" s="54"/>
    </row>
    <row r="15" ht="25.5" customHeight="1" spans="1:7">
      <c r="A15" s="67" t="s">
        <v>53</v>
      </c>
      <c r="B15" s="68" t="s">
        <v>54</v>
      </c>
      <c r="C15" s="60">
        <v>0</v>
      </c>
      <c r="D15" s="73"/>
      <c r="E15" s="60">
        <v>2231.6</v>
      </c>
      <c r="F15" s="73"/>
      <c r="G15" s="73"/>
    </row>
    <row r="16" ht="25.5" customHeight="1" spans="1:7">
      <c r="A16" s="67" t="s">
        <v>55</v>
      </c>
      <c r="B16" s="68" t="s">
        <v>56</v>
      </c>
      <c r="C16" s="60">
        <v>0</v>
      </c>
      <c r="D16" s="73"/>
      <c r="E16" s="60">
        <v>2231.6</v>
      </c>
      <c r="F16" s="73"/>
      <c r="G16" s="73"/>
    </row>
    <row r="17" ht="33" customHeight="1" spans="1:7">
      <c r="A17" s="72" t="s">
        <v>57</v>
      </c>
      <c r="B17" s="52" t="s">
        <v>58</v>
      </c>
      <c r="C17" s="53">
        <v>8295.18</v>
      </c>
      <c r="D17" s="53">
        <v>7300</v>
      </c>
      <c r="E17" s="53">
        <v>9907.57</v>
      </c>
      <c r="F17" s="54">
        <v>119.44</v>
      </c>
      <c r="G17" s="54">
        <v>135.72</v>
      </c>
    </row>
    <row r="18" ht="25.5" customHeight="1" spans="1:7">
      <c r="A18" s="67" t="s">
        <v>59</v>
      </c>
      <c r="B18" s="68" t="s">
        <v>60</v>
      </c>
      <c r="C18" s="60">
        <v>8295.18</v>
      </c>
      <c r="D18" s="73"/>
      <c r="E18" s="60">
        <v>9907.57</v>
      </c>
      <c r="F18" s="73">
        <v>119.44</v>
      </c>
      <c r="G18" s="73"/>
    </row>
    <row r="19" ht="25.5" customHeight="1" spans="1:7">
      <c r="A19" s="67" t="s">
        <v>61</v>
      </c>
      <c r="B19" s="68" t="s">
        <v>62</v>
      </c>
      <c r="C19" s="60">
        <v>8295.18</v>
      </c>
      <c r="D19" s="73"/>
      <c r="E19" s="60">
        <v>9907.57</v>
      </c>
      <c r="F19" s="73">
        <v>119.44</v>
      </c>
      <c r="G19" s="73"/>
    </row>
    <row r="20" ht="25.5" customHeight="1" spans="1:7">
      <c r="A20" s="72" t="s">
        <v>63</v>
      </c>
      <c r="B20" s="52" t="s">
        <v>64</v>
      </c>
      <c r="C20" s="53">
        <v>239816.95</v>
      </c>
      <c r="D20" s="53">
        <v>326900</v>
      </c>
      <c r="E20" s="53">
        <v>282774.15</v>
      </c>
      <c r="F20" s="54">
        <v>117.91</v>
      </c>
      <c r="G20" s="54">
        <v>86.5</v>
      </c>
    </row>
    <row r="21" ht="32.25" customHeight="1" spans="1:7">
      <c r="A21" s="67" t="s">
        <v>65</v>
      </c>
      <c r="B21" s="68" t="s">
        <v>66</v>
      </c>
      <c r="C21" s="60">
        <v>239816.95</v>
      </c>
      <c r="D21" s="73"/>
      <c r="E21" s="60">
        <v>282774.15</v>
      </c>
      <c r="F21" s="73">
        <v>117.91</v>
      </c>
      <c r="G21" s="73"/>
    </row>
    <row r="22" ht="25.5" customHeight="1" spans="1:7">
      <c r="A22" s="67" t="s">
        <v>67</v>
      </c>
      <c r="B22" s="68" t="s">
        <v>68</v>
      </c>
      <c r="C22" s="60">
        <v>223167.95</v>
      </c>
      <c r="D22" s="73"/>
      <c r="E22" s="60">
        <v>269106.16</v>
      </c>
      <c r="F22" s="73">
        <v>120.58</v>
      </c>
      <c r="G22" s="73"/>
    </row>
    <row r="23" ht="33" customHeight="1" spans="1:7">
      <c r="A23" s="67" t="s">
        <v>69</v>
      </c>
      <c r="B23" s="68" t="s">
        <v>70</v>
      </c>
      <c r="C23" s="60">
        <v>16649</v>
      </c>
      <c r="D23" s="73"/>
      <c r="E23" s="60">
        <v>13667.99</v>
      </c>
      <c r="F23" s="73">
        <v>82.09</v>
      </c>
      <c r="G23" s="73"/>
    </row>
    <row r="24" ht="32.25" customHeight="1" spans="1:7">
      <c r="A24" s="18" t="s">
        <v>10</v>
      </c>
      <c r="B24" s="18"/>
      <c r="C24" s="19" t="s">
        <v>37</v>
      </c>
      <c r="D24" s="19" t="s">
        <v>38</v>
      </c>
      <c r="E24" s="19" t="s">
        <v>39</v>
      </c>
      <c r="F24" s="71" t="s">
        <v>14</v>
      </c>
      <c r="G24" s="71" t="s">
        <v>15</v>
      </c>
    </row>
    <row r="25" ht="9.75" customHeight="1" spans="1:7">
      <c r="A25" s="49">
        <v>1</v>
      </c>
      <c r="B25" s="49"/>
      <c r="C25" s="50">
        <v>2</v>
      </c>
      <c r="D25" s="50">
        <v>3</v>
      </c>
      <c r="E25" s="50">
        <v>4</v>
      </c>
      <c r="F25" s="50">
        <v>5</v>
      </c>
      <c r="G25" s="50">
        <v>6</v>
      </c>
    </row>
    <row r="26" ht="25.5" customHeight="1" spans="1:7">
      <c r="A26" s="51"/>
      <c r="B26" s="52" t="s">
        <v>71</v>
      </c>
      <c r="C26" s="53">
        <v>288586.64</v>
      </c>
      <c r="D26" s="53">
        <v>387000</v>
      </c>
      <c r="E26" s="53">
        <v>338215.53</v>
      </c>
      <c r="F26" s="54">
        <v>117.2</v>
      </c>
      <c r="G26" s="54">
        <v>87.39</v>
      </c>
    </row>
    <row r="27" ht="25.5" customHeight="1" spans="1:7">
      <c r="A27" s="72" t="s">
        <v>72</v>
      </c>
      <c r="B27" s="52" t="s">
        <v>73</v>
      </c>
      <c r="C27" s="53">
        <v>230334.84</v>
      </c>
      <c r="D27" s="53">
        <v>318800</v>
      </c>
      <c r="E27" s="53">
        <v>288976.68</v>
      </c>
      <c r="F27" s="54">
        <v>125.46</v>
      </c>
      <c r="G27" s="54">
        <v>90.65</v>
      </c>
    </row>
    <row r="28" ht="25.5" customHeight="1" spans="1:7">
      <c r="A28" s="72" t="s">
        <v>74</v>
      </c>
      <c r="B28" s="52" t="s">
        <v>75</v>
      </c>
      <c r="C28" s="53">
        <v>163078.66</v>
      </c>
      <c r="D28" s="53">
        <v>230300</v>
      </c>
      <c r="E28" s="53">
        <v>215798.36</v>
      </c>
      <c r="F28" s="54">
        <v>132.33</v>
      </c>
      <c r="G28" s="54">
        <v>93.7</v>
      </c>
    </row>
    <row r="29" ht="25.5" customHeight="1" spans="1:7">
      <c r="A29" s="67" t="s">
        <v>76</v>
      </c>
      <c r="B29" s="68" t="s">
        <v>77</v>
      </c>
      <c r="C29" s="60">
        <v>134681.92</v>
      </c>
      <c r="D29" s="73"/>
      <c r="E29" s="60">
        <v>167982.26</v>
      </c>
      <c r="F29" s="73">
        <v>124.73</v>
      </c>
      <c r="G29" s="73"/>
    </row>
    <row r="30" ht="25.5" customHeight="1" spans="1:7">
      <c r="A30" s="67" t="s">
        <v>78</v>
      </c>
      <c r="B30" s="68" t="s">
        <v>79</v>
      </c>
      <c r="C30" s="60">
        <v>134681.92</v>
      </c>
      <c r="D30" s="73"/>
      <c r="E30" s="60">
        <v>167982.26</v>
      </c>
      <c r="F30" s="73">
        <v>124.73</v>
      </c>
      <c r="G30" s="73"/>
    </row>
    <row r="31" ht="25.5" customHeight="1" spans="1:7">
      <c r="A31" s="67" t="s">
        <v>80</v>
      </c>
      <c r="B31" s="68" t="s">
        <v>81</v>
      </c>
      <c r="C31" s="60">
        <v>8886.35</v>
      </c>
      <c r="D31" s="73"/>
      <c r="E31" s="60">
        <v>23768.11</v>
      </c>
      <c r="F31" s="73">
        <v>267.47</v>
      </c>
      <c r="G31" s="73"/>
    </row>
    <row r="32" ht="25.5" customHeight="1" spans="1:7">
      <c r="A32" s="67" t="s">
        <v>82</v>
      </c>
      <c r="B32" s="68" t="s">
        <v>81</v>
      </c>
      <c r="C32" s="60">
        <v>8886.35</v>
      </c>
      <c r="D32" s="73"/>
      <c r="E32" s="60">
        <v>23768.11</v>
      </c>
      <c r="F32" s="73">
        <v>267.47</v>
      </c>
      <c r="G32" s="73"/>
    </row>
    <row r="33" ht="25.5" customHeight="1" spans="1:7">
      <c r="A33" s="67" t="s">
        <v>83</v>
      </c>
      <c r="B33" s="68" t="s">
        <v>84</v>
      </c>
      <c r="C33" s="60">
        <v>19510.39</v>
      </c>
      <c r="D33" s="73"/>
      <c r="E33" s="60">
        <v>24047.99</v>
      </c>
      <c r="F33" s="73">
        <v>123.26</v>
      </c>
      <c r="G33" s="73"/>
    </row>
    <row r="34" ht="25.5" customHeight="1" spans="1:7">
      <c r="A34" s="67" t="s">
        <v>85</v>
      </c>
      <c r="B34" s="68" t="s">
        <v>86</v>
      </c>
      <c r="C34" s="60">
        <v>19510.39</v>
      </c>
      <c r="D34" s="73"/>
      <c r="E34" s="60">
        <v>24047.99</v>
      </c>
      <c r="F34" s="73">
        <v>123.26</v>
      </c>
      <c r="G34" s="73"/>
    </row>
    <row r="35" ht="25.5" customHeight="1" spans="1:7">
      <c r="A35" s="72" t="s">
        <v>87</v>
      </c>
      <c r="B35" s="52" t="s">
        <v>88</v>
      </c>
      <c r="C35" s="53">
        <v>66952.55</v>
      </c>
      <c r="D35" s="53">
        <v>88250</v>
      </c>
      <c r="E35" s="53">
        <v>73023.82</v>
      </c>
      <c r="F35" s="54">
        <v>109.07</v>
      </c>
      <c r="G35" s="54">
        <v>82.75</v>
      </c>
    </row>
    <row r="36" ht="25.5" customHeight="1" spans="1:7">
      <c r="A36" s="67" t="s">
        <v>89</v>
      </c>
      <c r="B36" s="68" t="s">
        <v>90</v>
      </c>
      <c r="C36" s="60">
        <v>8713.42</v>
      </c>
      <c r="D36" s="73"/>
      <c r="E36" s="60">
        <v>9466.48</v>
      </c>
      <c r="F36" s="73">
        <v>108.64</v>
      </c>
      <c r="G36" s="73"/>
    </row>
    <row r="37" ht="25.5" customHeight="1" spans="1:7">
      <c r="A37" s="67" t="s">
        <v>91</v>
      </c>
      <c r="B37" s="68" t="s">
        <v>92</v>
      </c>
      <c r="C37" s="60">
        <v>920.69</v>
      </c>
      <c r="D37" s="73"/>
      <c r="E37" s="60">
        <v>886.94</v>
      </c>
      <c r="F37" s="73">
        <v>96.33</v>
      </c>
      <c r="G37" s="73"/>
    </row>
    <row r="38" ht="25.5" customHeight="1" spans="1:7">
      <c r="A38" s="67" t="s">
        <v>93</v>
      </c>
      <c r="B38" s="68" t="s">
        <v>94</v>
      </c>
      <c r="C38" s="60">
        <v>6811.56</v>
      </c>
      <c r="D38" s="73"/>
      <c r="E38" s="60">
        <v>7771.29</v>
      </c>
      <c r="F38" s="73">
        <v>114.09</v>
      </c>
      <c r="G38" s="73"/>
    </row>
    <row r="39" ht="25.5" customHeight="1" spans="1:7">
      <c r="A39" s="67" t="s">
        <v>95</v>
      </c>
      <c r="B39" s="68" t="s">
        <v>96</v>
      </c>
      <c r="C39" s="60">
        <v>495.17</v>
      </c>
      <c r="D39" s="73"/>
      <c r="E39" s="60">
        <v>368.75</v>
      </c>
      <c r="F39" s="73">
        <v>74.47</v>
      </c>
      <c r="G39" s="73"/>
    </row>
    <row r="40" ht="25.5" customHeight="1" spans="1:7">
      <c r="A40" s="67" t="s">
        <v>97</v>
      </c>
      <c r="B40" s="68" t="s">
        <v>98</v>
      </c>
      <c r="C40" s="60">
        <v>486</v>
      </c>
      <c r="D40" s="73"/>
      <c r="E40" s="60">
        <v>439.5</v>
      </c>
      <c r="F40" s="73">
        <v>90.43</v>
      </c>
      <c r="G40" s="73"/>
    </row>
    <row r="41" ht="25.5" customHeight="1" spans="1:7">
      <c r="A41" s="67" t="s">
        <v>99</v>
      </c>
      <c r="B41" s="68" t="s">
        <v>100</v>
      </c>
      <c r="C41" s="60">
        <v>16750.85</v>
      </c>
      <c r="D41" s="73"/>
      <c r="E41" s="60">
        <v>18921</v>
      </c>
      <c r="F41" s="73">
        <v>112.96</v>
      </c>
      <c r="G41" s="73"/>
    </row>
    <row r="42" ht="25.5" customHeight="1" spans="1:7">
      <c r="A42" s="67" t="s">
        <v>101</v>
      </c>
      <c r="B42" s="68" t="s">
        <v>102</v>
      </c>
      <c r="C42" s="60">
        <v>3968.23</v>
      </c>
      <c r="D42" s="73"/>
      <c r="E42" s="60">
        <v>7175.39</v>
      </c>
      <c r="F42" s="73">
        <v>180.82</v>
      </c>
      <c r="G42" s="73"/>
    </row>
    <row r="43" ht="25.5" customHeight="1" spans="1:7">
      <c r="A43" s="67" t="s">
        <v>103</v>
      </c>
      <c r="B43" s="68" t="s">
        <v>104</v>
      </c>
      <c r="C43" s="60">
        <v>10058.69</v>
      </c>
      <c r="D43" s="73"/>
      <c r="E43" s="60">
        <v>11447.11</v>
      </c>
      <c r="F43" s="73">
        <v>113.8</v>
      </c>
      <c r="G43" s="73"/>
    </row>
    <row r="44" ht="25.5" customHeight="1" spans="1:7">
      <c r="A44" s="67" t="s">
        <v>105</v>
      </c>
      <c r="B44" s="68" t="s">
        <v>106</v>
      </c>
      <c r="C44" s="60">
        <v>35.2</v>
      </c>
      <c r="D44" s="73"/>
      <c r="E44" s="60">
        <v>9.89</v>
      </c>
      <c r="F44" s="73">
        <v>28.1</v>
      </c>
      <c r="G44" s="73"/>
    </row>
    <row r="45" ht="25.5" customHeight="1" spans="1:7">
      <c r="A45" s="67" t="s">
        <v>107</v>
      </c>
      <c r="B45" s="68" t="s">
        <v>108</v>
      </c>
      <c r="C45" s="60">
        <v>2688.73</v>
      </c>
      <c r="D45" s="73"/>
      <c r="E45" s="60">
        <v>288.61</v>
      </c>
      <c r="F45" s="73">
        <v>10.73</v>
      </c>
      <c r="G45" s="73"/>
    </row>
    <row r="46" ht="25.5" customHeight="1" spans="1:7">
      <c r="A46" s="67" t="s">
        <v>109</v>
      </c>
      <c r="B46" s="68" t="s">
        <v>110</v>
      </c>
      <c r="C46" s="60">
        <v>31560.77</v>
      </c>
      <c r="D46" s="73"/>
      <c r="E46" s="60">
        <v>34879.54</v>
      </c>
      <c r="F46" s="73">
        <v>110.52</v>
      </c>
      <c r="G46" s="73"/>
    </row>
    <row r="47" ht="25.5" customHeight="1" spans="1:7">
      <c r="A47" s="67" t="s">
        <v>111</v>
      </c>
      <c r="B47" s="68" t="s">
        <v>112</v>
      </c>
      <c r="C47" s="60">
        <v>2644.45</v>
      </c>
      <c r="D47" s="73"/>
      <c r="E47" s="60">
        <v>2583.13</v>
      </c>
      <c r="F47" s="73">
        <v>97.68</v>
      </c>
      <c r="G47" s="73"/>
    </row>
    <row r="48" ht="25.5" customHeight="1" spans="1:7">
      <c r="A48" s="67" t="s">
        <v>113</v>
      </c>
      <c r="B48" s="68" t="s">
        <v>114</v>
      </c>
      <c r="C48" s="60">
        <v>7444.99</v>
      </c>
      <c r="D48" s="73"/>
      <c r="E48" s="60">
        <v>8710.75</v>
      </c>
      <c r="F48" s="73">
        <v>117</v>
      </c>
      <c r="G48" s="73"/>
    </row>
    <row r="49" ht="25.5" customHeight="1" spans="1:7">
      <c r="A49" s="67" t="s">
        <v>115</v>
      </c>
      <c r="B49" s="68" t="s">
        <v>116</v>
      </c>
      <c r="C49" s="60">
        <v>859.25</v>
      </c>
      <c r="D49" s="73"/>
      <c r="E49" s="60">
        <v>1508.51</v>
      </c>
      <c r="F49" s="73">
        <v>175.56</v>
      </c>
      <c r="G49" s="73"/>
    </row>
    <row r="50" ht="25.5" customHeight="1" spans="1:7">
      <c r="A50" s="67" t="s">
        <v>117</v>
      </c>
      <c r="B50" s="68" t="s">
        <v>118</v>
      </c>
      <c r="C50" s="60">
        <v>1317.46</v>
      </c>
      <c r="D50" s="73"/>
      <c r="E50" s="60">
        <v>1702.84</v>
      </c>
      <c r="F50" s="73">
        <v>129.25</v>
      </c>
      <c r="G50" s="73"/>
    </row>
    <row r="51" ht="25.5" customHeight="1" spans="1:7">
      <c r="A51" s="67" t="s">
        <v>119</v>
      </c>
      <c r="B51" s="68" t="s">
        <v>120</v>
      </c>
      <c r="C51" s="60">
        <v>6285.94</v>
      </c>
      <c r="D51" s="73"/>
      <c r="E51" s="60">
        <v>9169.08</v>
      </c>
      <c r="F51" s="73">
        <v>145.87</v>
      </c>
      <c r="G51" s="73"/>
    </row>
    <row r="52" ht="25.5" customHeight="1" spans="1:7">
      <c r="A52" s="67" t="s">
        <v>121</v>
      </c>
      <c r="B52" s="68" t="s">
        <v>122</v>
      </c>
      <c r="C52" s="60">
        <v>5619.26</v>
      </c>
      <c r="D52" s="73"/>
      <c r="E52" s="60">
        <v>7301.36</v>
      </c>
      <c r="F52" s="73">
        <v>129.93</v>
      </c>
      <c r="G52" s="73"/>
    </row>
    <row r="53" ht="26.25" customHeight="1" spans="1:7">
      <c r="A53" s="67" t="s">
        <v>123</v>
      </c>
      <c r="B53" s="68" t="s">
        <v>124</v>
      </c>
      <c r="C53" s="60">
        <v>7389.42</v>
      </c>
      <c r="D53" s="73"/>
      <c r="E53" s="60">
        <v>3903.87</v>
      </c>
      <c r="F53" s="73">
        <v>52.83</v>
      </c>
      <c r="G53" s="73"/>
    </row>
    <row r="54" ht="25.5" customHeight="1" spans="1:7">
      <c r="A54" s="67" t="s">
        <v>125</v>
      </c>
      <c r="B54" s="68" t="s">
        <v>126</v>
      </c>
      <c r="C54" s="60">
        <v>1950.43</v>
      </c>
      <c r="D54" s="73"/>
      <c r="E54" s="60">
        <v>2605.17</v>
      </c>
      <c r="F54" s="73">
        <v>133.57</v>
      </c>
      <c r="G54" s="73"/>
    </row>
    <row r="55" ht="25.5" customHeight="1" spans="1:7">
      <c r="A55" s="67" t="s">
        <v>127</v>
      </c>
      <c r="B55" s="68" t="s">
        <v>126</v>
      </c>
      <c r="C55" s="60">
        <v>1950.43</v>
      </c>
      <c r="D55" s="73"/>
      <c r="E55" s="60">
        <v>2605.17</v>
      </c>
      <c r="F55" s="73">
        <v>133.57</v>
      </c>
      <c r="G55" s="73"/>
    </row>
    <row r="56" ht="25.5" customHeight="1" spans="1:7">
      <c r="A56" s="67" t="s">
        <v>128</v>
      </c>
      <c r="B56" s="68" t="s">
        <v>129</v>
      </c>
      <c r="C56" s="60">
        <v>7977.08</v>
      </c>
      <c r="D56" s="73"/>
      <c r="E56" s="60">
        <v>7151.63</v>
      </c>
      <c r="F56" s="73">
        <v>89.65</v>
      </c>
      <c r="G56" s="73"/>
    </row>
    <row r="57" ht="25.5" customHeight="1" spans="1:7">
      <c r="A57" s="67" t="s">
        <v>130</v>
      </c>
      <c r="B57" s="68" t="s">
        <v>131</v>
      </c>
      <c r="C57" s="60">
        <v>3455.5</v>
      </c>
      <c r="D57" s="73"/>
      <c r="E57" s="60">
        <v>3478.22</v>
      </c>
      <c r="F57" s="73">
        <v>100.66</v>
      </c>
      <c r="G57" s="73"/>
    </row>
    <row r="58" ht="25.5" customHeight="1" spans="1:7">
      <c r="A58" s="67" t="s">
        <v>132</v>
      </c>
      <c r="B58" s="68" t="s">
        <v>133</v>
      </c>
      <c r="C58" s="60">
        <v>4287.94</v>
      </c>
      <c r="D58" s="73"/>
      <c r="E58" s="60">
        <v>3418.53</v>
      </c>
      <c r="F58" s="73">
        <v>79.72</v>
      </c>
      <c r="G58" s="73"/>
    </row>
    <row r="59" ht="25.5" customHeight="1" spans="1:7">
      <c r="A59" s="67" t="s">
        <v>134</v>
      </c>
      <c r="B59" s="68" t="s">
        <v>135</v>
      </c>
      <c r="C59" s="60">
        <v>233.64</v>
      </c>
      <c r="D59" s="73"/>
      <c r="E59" s="60">
        <v>254.88</v>
      </c>
      <c r="F59" s="73">
        <v>109.09</v>
      </c>
      <c r="G59" s="73"/>
    </row>
    <row r="60" ht="25.5" customHeight="1" spans="1:7">
      <c r="A60" s="72" t="s">
        <v>136</v>
      </c>
      <c r="B60" s="52" t="s">
        <v>137</v>
      </c>
      <c r="C60" s="53">
        <v>303.63</v>
      </c>
      <c r="D60" s="53">
        <v>250</v>
      </c>
      <c r="E60" s="53">
        <v>154.5</v>
      </c>
      <c r="F60" s="54">
        <v>50.88</v>
      </c>
      <c r="G60" s="54">
        <v>61.8</v>
      </c>
    </row>
    <row r="61" ht="25.5" customHeight="1" spans="1:7">
      <c r="A61" s="67" t="s">
        <v>138</v>
      </c>
      <c r="B61" s="68" t="s">
        <v>139</v>
      </c>
      <c r="C61" s="60">
        <v>303.63</v>
      </c>
      <c r="D61" s="73"/>
      <c r="E61" s="60">
        <v>154.5</v>
      </c>
      <c r="F61" s="73">
        <v>50.88</v>
      </c>
      <c r="G61" s="73"/>
    </row>
    <row r="62" ht="25.5" customHeight="1" spans="1:7">
      <c r="A62" s="67" t="s">
        <v>140</v>
      </c>
      <c r="B62" s="68" t="s">
        <v>141</v>
      </c>
      <c r="C62" s="60">
        <v>303.63</v>
      </c>
      <c r="D62" s="73"/>
      <c r="E62" s="60">
        <v>154.5</v>
      </c>
      <c r="F62" s="73">
        <v>50.88</v>
      </c>
      <c r="G62" s="73"/>
    </row>
    <row r="63" ht="25.5" customHeight="1" spans="1:7">
      <c r="A63" s="72" t="s">
        <v>142</v>
      </c>
      <c r="B63" s="52" t="s">
        <v>143</v>
      </c>
      <c r="C63" s="53">
        <v>58251.8</v>
      </c>
      <c r="D63" s="53">
        <v>68200</v>
      </c>
      <c r="E63" s="53">
        <v>49238.85</v>
      </c>
      <c r="F63" s="54">
        <v>84.53</v>
      </c>
      <c r="G63" s="54">
        <v>72.2</v>
      </c>
    </row>
    <row r="64" ht="25.5" customHeight="1" spans="1:7">
      <c r="A64" s="72" t="s">
        <v>144</v>
      </c>
      <c r="B64" s="52" t="s">
        <v>145</v>
      </c>
      <c r="C64" s="53">
        <v>58251.8</v>
      </c>
      <c r="D64" s="53">
        <v>68200</v>
      </c>
      <c r="E64" s="53">
        <v>49238.85</v>
      </c>
      <c r="F64" s="54">
        <v>84.53</v>
      </c>
      <c r="G64" s="54">
        <v>72.2</v>
      </c>
    </row>
    <row r="65" ht="25.5" customHeight="1" spans="1:7">
      <c r="A65" s="67" t="s">
        <v>146</v>
      </c>
      <c r="B65" s="68" t="s">
        <v>147</v>
      </c>
      <c r="C65" s="60">
        <v>1939.9</v>
      </c>
      <c r="D65" s="73"/>
      <c r="E65" s="60">
        <v>0</v>
      </c>
      <c r="F65" s="73">
        <v>0</v>
      </c>
      <c r="G65" s="73"/>
    </row>
    <row r="66" ht="25.5" customHeight="1" spans="1:7">
      <c r="A66" s="67" t="s">
        <v>148</v>
      </c>
      <c r="B66" s="68" t="s">
        <v>149</v>
      </c>
      <c r="C66" s="60">
        <v>1500</v>
      </c>
      <c r="D66" s="73"/>
      <c r="E66" s="60">
        <v>0</v>
      </c>
      <c r="F66" s="73">
        <v>0</v>
      </c>
      <c r="G66" s="73"/>
    </row>
    <row r="67" ht="25.5" customHeight="1" spans="1:7">
      <c r="A67" s="67" t="s">
        <v>150</v>
      </c>
      <c r="B67" s="68" t="s">
        <v>151</v>
      </c>
      <c r="C67" s="60">
        <v>439.9</v>
      </c>
      <c r="D67" s="73"/>
      <c r="E67" s="60">
        <v>0</v>
      </c>
      <c r="F67" s="73">
        <v>0</v>
      </c>
      <c r="G67" s="73"/>
    </row>
    <row r="68" ht="25.5" customHeight="1" spans="1:7">
      <c r="A68" s="67" t="s">
        <v>152</v>
      </c>
      <c r="B68" s="68" t="s">
        <v>153</v>
      </c>
      <c r="C68" s="60">
        <v>55756.93</v>
      </c>
      <c r="D68" s="73"/>
      <c r="E68" s="60">
        <v>48509.35</v>
      </c>
      <c r="F68" s="73">
        <v>87</v>
      </c>
      <c r="G68" s="73"/>
    </row>
    <row r="69" ht="25.5" customHeight="1" spans="1:7">
      <c r="A69" s="67" t="s">
        <v>154</v>
      </c>
      <c r="B69" s="68" t="s">
        <v>155</v>
      </c>
      <c r="C69" s="60">
        <v>55756.93</v>
      </c>
      <c r="D69" s="73"/>
      <c r="E69" s="60">
        <v>48509.35</v>
      </c>
      <c r="F69" s="73">
        <v>87</v>
      </c>
      <c r="G69" s="73"/>
    </row>
    <row r="70" ht="25.5" customHeight="1" spans="1:7">
      <c r="A70" s="67" t="s">
        <v>156</v>
      </c>
      <c r="B70" s="68" t="s">
        <v>157</v>
      </c>
      <c r="C70" s="60">
        <v>554.97</v>
      </c>
      <c r="D70" s="73"/>
      <c r="E70" s="60">
        <v>729.5</v>
      </c>
      <c r="F70" s="73">
        <v>131.45</v>
      </c>
      <c r="G70" s="73"/>
    </row>
    <row r="71" ht="25.5" customHeight="1" spans="1:7">
      <c r="A71" s="67" t="s">
        <v>158</v>
      </c>
      <c r="B71" s="68" t="s">
        <v>159</v>
      </c>
      <c r="C71" s="60">
        <v>410.29</v>
      </c>
      <c r="D71" s="73"/>
      <c r="E71" s="60">
        <v>729.5</v>
      </c>
      <c r="F71" s="73">
        <v>177.8</v>
      </c>
      <c r="G71" s="73"/>
    </row>
    <row r="72" ht="25.5" customHeight="1" spans="1:7">
      <c r="A72" s="67" t="s">
        <v>160</v>
      </c>
      <c r="B72" s="68" t="s">
        <v>161</v>
      </c>
      <c r="C72" s="60">
        <v>144.68</v>
      </c>
      <c r="D72" s="73"/>
      <c r="E72" s="60">
        <v>0</v>
      </c>
      <c r="F72" s="73">
        <v>0</v>
      </c>
      <c r="G72" s="73"/>
    </row>
  </sheetData>
  <mergeCells count="6">
    <mergeCell ref="A2:G2"/>
    <mergeCell ref="A4:G4"/>
    <mergeCell ref="A6:B6"/>
    <mergeCell ref="A7:B7"/>
    <mergeCell ref="A24:B24"/>
    <mergeCell ref="A25:B25"/>
  </mergeCells>
  <pageMargins left="0.574803173542023" right="0.334645658731461" top="0.75" bottom="0.590551197528839" header="0.3" footer="0.3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35"/>
  <sheetViews>
    <sheetView showGridLines="0" topLeftCell="A7" workbookViewId="0">
      <selection activeCell="J18" sqref="J18"/>
    </sheetView>
  </sheetViews>
  <sheetFormatPr defaultColWidth="10.2857142857143" defaultRowHeight="15" outlineLevelCol="6"/>
  <cols>
    <col min="1" max="1" width="4.57142857142857" style="1" customWidth="1"/>
    <col min="2" max="2" width="24.4285714285714" style="1" customWidth="1"/>
    <col min="3" max="3" width="17.5714285714286" style="1" customWidth="1"/>
    <col min="4" max="5" width="17.7142857142857" style="1" customWidth="1"/>
    <col min="6" max="6" width="7.42857142857143" style="1" customWidth="1"/>
    <col min="7" max="7" width="6.28571428571429" style="1" customWidth="1"/>
    <col min="8" max="16384" width="10.2857142857143" style="1"/>
  </cols>
  <sheetData>
    <row r="1" customHeight="1" spans="1:7">
      <c r="A1" s="47" t="s">
        <v>162</v>
      </c>
      <c r="B1" s="47"/>
      <c r="C1" s="47"/>
      <c r="D1" s="47"/>
      <c r="E1" s="47"/>
      <c r="F1" s="47"/>
      <c r="G1" s="47"/>
    </row>
    <row r="2" ht="1.5" customHeight="1"/>
    <row r="3" customHeight="1" spans="1:7">
      <c r="A3" s="48" t="s">
        <v>163</v>
      </c>
      <c r="B3" s="48"/>
      <c r="C3" s="48"/>
      <c r="D3" s="48"/>
      <c r="E3" s="48"/>
      <c r="F3" s="48"/>
      <c r="G3" s="48"/>
    </row>
    <row r="4" ht="11.25" customHeight="1"/>
    <row r="5" ht="27.75" customHeight="1" spans="1:7">
      <c r="A5" s="18" t="s">
        <v>10</v>
      </c>
      <c r="B5" s="18"/>
      <c r="C5" s="19" t="s">
        <v>164</v>
      </c>
      <c r="D5" s="19" t="s">
        <v>165</v>
      </c>
      <c r="E5" s="19" t="s">
        <v>166</v>
      </c>
      <c r="F5" s="19" t="s">
        <v>167</v>
      </c>
      <c r="G5" s="19" t="s">
        <v>15</v>
      </c>
    </row>
    <row r="6" ht="11.25" customHeight="1" spans="1:7">
      <c r="A6" s="49">
        <v>1</v>
      </c>
      <c r="B6" s="49"/>
      <c r="C6" s="50">
        <v>2</v>
      </c>
      <c r="D6" s="50">
        <v>3</v>
      </c>
      <c r="E6" s="50">
        <v>4</v>
      </c>
      <c r="F6" s="50">
        <v>5</v>
      </c>
      <c r="G6" s="50">
        <v>6</v>
      </c>
    </row>
    <row r="7" ht="25.5" customHeight="1" spans="1:7">
      <c r="A7" s="51"/>
      <c r="B7" s="52" t="s">
        <v>40</v>
      </c>
      <c r="C7" s="53">
        <v>289548.86</v>
      </c>
      <c r="D7" s="53">
        <v>387000</v>
      </c>
      <c r="E7" s="53">
        <v>335944.59</v>
      </c>
      <c r="F7" s="54">
        <v>116.02</v>
      </c>
      <c r="G7" s="54">
        <v>86.81</v>
      </c>
    </row>
    <row r="8" ht="25.5" customHeight="1" spans="1:7">
      <c r="A8" s="65" t="s">
        <v>168</v>
      </c>
      <c r="B8" s="66" t="s">
        <v>169</v>
      </c>
      <c r="C8" s="57">
        <v>239816.95</v>
      </c>
      <c r="D8" s="57">
        <v>326900</v>
      </c>
      <c r="E8" s="57">
        <v>282774.15</v>
      </c>
      <c r="F8" s="57">
        <v>117.91</v>
      </c>
      <c r="G8" s="57">
        <v>86.5</v>
      </c>
    </row>
    <row r="9" ht="25.5" customHeight="1" spans="1:7">
      <c r="A9" s="67" t="s">
        <v>170</v>
      </c>
      <c r="B9" s="68" t="s">
        <v>171</v>
      </c>
      <c r="C9" s="60">
        <v>239816.95</v>
      </c>
      <c r="D9" s="60">
        <v>326900</v>
      </c>
      <c r="E9" s="60">
        <v>282774.15</v>
      </c>
      <c r="F9" s="53">
        <v>117.91</v>
      </c>
      <c r="G9" s="60">
        <v>86.5</v>
      </c>
    </row>
    <row r="10" ht="25.5" customHeight="1" spans="1:7">
      <c r="A10" s="65" t="s">
        <v>72</v>
      </c>
      <c r="B10" s="66" t="s">
        <v>172</v>
      </c>
      <c r="C10" s="57">
        <v>8295.18</v>
      </c>
      <c r="D10" s="57">
        <v>7000</v>
      </c>
      <c r="E10" s="57">
        <v>9907.57</v>
      </c>
      <c r="F10" s="57">
        <v>119.44</v>
      </c>
      <c r="G10" s="57">
        <v>141.54</v>
      </c>
    </row>
    <row r="11" ht="25.5" customHeight="1" spans="1:7">
      <c r="A11" s="67" t="s">
        <v>74</v>
      </c>
      <c r="B11" s="68" t="s">
        <v>173</v>
      </c>
      <c r="C11" s="60">
        <v>8295.18</v>
      </c>
      <c r="D11" s="60">
        <v>7000</v>
      </c>
      <c r="E11" s="60">
        <v>9907.57</v>
      </c>
      <c r="F11" s="53">
        <v>119.44</v>
      </c>
      <c r="G11" s="60">
        <v>141.54</v>
      </c>
    </row>
    <row r="12" ht="25.5" customHeight="1" spans="1:7">
      <c r="A12" s="65" t="s">
        <v>174</v>
      </c>
      <c r="B12" s="66" t="s">
        <v>175</v>
      </c>
      <c r="C12" s="57">
        <v>41436.73</v>
      </c>
      <c r="D12" s="57">
        <v>52800</v>
      </c>
      <c r="E12" s="57">
        <v>41031.27</v>
      </c>
      <c r="F12" s="57">
        <v>99.02</v>
      </c>
      <c r="G12" s="57">
        <v>77.71</v>
      </c>
    </row>
    <row r="13" ht="51.75" customHeight="1" spans="1:7">
      <c r="A13" s="67" t="s">
        <v>176</v>
      </c>
      <c r="B13" s="68" t="s">
        <v>177</v>
      </c>
      <c r="C13" s="60">
        <v>41436.73</v>
      </c>
      <c r="D13" s="60">
        <v>52800</v>
      </c>
      <c r="E13" s="60">
        <v>41031.27</v>
      </c>
      <c r="F13" s="53">
        <v>99.02</v>
      </c>
      <c r="G13" s="60">
        <v>77.71</v>
      </c>
    </row>
    <row r="14" ht="33.75" customHeight="1" spans="1:7">
      <c r="A14" s="67" t="s">
        <v>178</v>
      </c>
      <c r="B14" s="68" t="s">
        <v>179</v>
      </c>
      <c r="C14" s="60">
        <v>0</v>
      </c>
      <c r="D14" s="60">
        <v>0</v>
      </c>
      <c r="E14" s="60">
        <v>0</v>
      </c>
      <c r="F14" s="53">
        <v>0</v>
      </c>
      <c r="G14" s="60">
        <v>0</v>
      </c>
    </row>
    <row r="15" ht="25.5" customHeight="1" spans="1:7">
      <c r="A15" s="65" t="s">
        <v>41</v>
      </c>
      <c r="B15" s="66" t="s">
        <v>180</v>
      </c>
      <c r="C15" s="57">
        <v>0</v>
      </c>
      <c r="D15" s="57">
        <v>300</v>
      </c>
      <c r="E15" s="57">
        <v>0</v>
      </c>
      <c r="F15" s="57">
        <v>0</v>
      </c>
      <c r="G15" s="57">
        <v>0</v>
      </c>
    </row>
    <row r="16" ht="25.5" customHeight="1" spans="1:7">
      <c r="A16" s="67" t="s">
        <v>181</v>
      </c>
      <c r="B16" s="68" t="s">
        <v>182</v>
      </c>
      <c r="C16" s="60">
        <v>0</v>
      </c>
      <c r="D16" s="60">
        <v>300</v>
      </c>
      <c r="E16" s="60">
        <v>0</v>
      </c>
      <c r="F16" s="53">
        <v>0</v>
      </c>
      <c r="G16" s="60">
        <v>0</v>
      </c>
    </row>
    <row r="17" ht="33" customHeight="1" spans="1:7">
      <c r="A17" s="65" t="s">
        <v>183</v>
      </c>
      <c r="B17" s="66" t="s">
        <v>184</v>
      </c>
      <c r="C17" s="57">
        <v>0</v>
      </c>
      <c r="D17" s="57">
        <v>0</v>
      </c>
      <c r="E17" s="57">
        <v>2231.6</v>
      </c>
      <c r="F17" s="57">
        <v>0</v>
      </c>
      <c r="G17" s="57">
        <v>0</v>
      </c>
    </row>
    <row r="18" ht="42.75" customHeight="1" spans="1:7">
      <c r="A18" s="67" t="s">
        <v>185</v>
      </c>
      <c r="B18" s="68" t="s">
        <v>186</v>
      </c>
      <c r="C18" s="60">
        <v>0</v>
      </c>
      <c r="D18" s="60">
        <v>0</v>
      </c>
      <c r="E18" s="60">
        <v>2231.6</v>
      </c>
      <c r="F18" s="53">
        <v>0</v>
      </c>
      <c r="G18" s="60">
        <v>0</v>
      </c>
    </row>
    <row r="19" ht="15.75" customHeight="1" spans="1:7">
      <c r="A19" s="48" t="s">
        <v>163</v>
      </c>
      <c r="B19" s="48"/>
      <c r="C19" s="48"/>
      <c r="D19" s="48"/>
      <c r="E19" s="48"/>
      <c r="F19" s="48"/>
      <c r="G19" s="48"/>
    </row>
    <row r="20" ht="10.5" customHeight="1"/>
    <row r="21" ht="27.75" customHeight="1" spans="1:7">
      <c r="A21" s="18" t="s">
        <v>10</v>
      </c>
      <c r="B21" s="18"/>
      <c r="C21" s="19" t="s">
        <v>164</v>
      </c>
      <c r="D21" s="19" t="s">
        <v>165</v>
      </c>
      <c r="E21" s="19" t="s">
        <v>166</v>
      </c>
      <c r="F21" s="19" t="s">
        <v>167</v>
      </c>
      <c r="G21" s="19" t="s">
        <v>15</v>
      </c>
    </row>
    <row r="22" ht="11.25" customHeight="1" spans="1:7">
      <c r="A22" s="49">
        <v>1</v>
      </c>
      <c r="B22" s="49"/>
      <c r="C22" s="50">
        <v>2</v>
      </c>
      <c r="D22" s="50">
        <v>3</v>
      </c>
      <c r="E22" s="50">
        <v>4</v>
      </c>
      <c r="F22" s="50">
        <v>5</v>
      </c>
      <c r="G22" s="50">
        <v>6</v>
      </c>
    </row>
    <row r="23" ht="25.5" customHeight="1" spans="1:7">
      <c r="A23" s="51"/>
      <c r="B23" s="52" t="s">
        <v>71</v>
      </c>
      <c r="C23" s="53">
        <v>288586.64</v>
      </c>
      <c r="D23" s="53">
        <v>387000</v>
      </c>
      <c r="E23" s="53">
        <v>338215.53</v>
      </c>
      <c r="F23" s="54">
        <v>117.2</v>
      </c>
      <c r="G23" s="54">
        <v>87.39</v>
      </c>
    </row>
    <row r="24" ht="25.5" customHeight="1" spans="1:7">
      <c r="A24" s="55"/>
      <c r="B24" s="56"/>
      <c r="C24" s="57">
        <v>3241.54</v>
      </c>
      <c r="D24" s="57">
        <v>0</v>
      </c>
      <c r="E24" s="57">
        <v>0</v>
      </c>
      <c r="F24" s="57">
        <v>0</v>
      </c>
      <c r="G24" s="57">
        <v>0</v>
      </c>
    </row>
    <row r="25" ht="25.5" customHeight="1" spans="1:7">
      <c r="A25" s="58"/>
      <c r="B25" s="59"/>
      <c r="C25" s="60">
        <v>3241.54</v>
      </c>
      <c r="D25" s="60">
        <v>0</v>
      </c>
      <c r="E25" s="60">
        <v>0</v>
      </c>
      <c r="F25" s="53">
        <v>0</v>
      </c>
      <c r="G25" s="60">
        <v>0</v>
      </c>
    </row>
    <row r="26" ht="25.5" customHeight="1" spans="1:7">
      <c r="A26" s="65" t="s">
        <v>168</v>
      </c>
      <c r="B26" s="66" t="s">
        <v>169</v>
      </c>
      <c r="C26" s="57">
        <v>235613.19</v>
      </c>
      <c r="D26" s="57">
        <v>326900</v>
      </c>
      <c r="E26" s="57">
        <v>285045.09</v>
      </c>
      <c r="F26" s="57">
        <v>120.98</v>
      </c>
      <c r="G26" s="57">
        <v>87.2</v>
      </c>
    </row>
    <row r="27" ht="25.5" customHeight="1" spans="1:7">
      <c r="A27" s="67" t="s">
        <v>170</v>
      </c>
      <c r="B27" s="68" t="s">
        <v>171</v>
      </c>
      <c r="C27" s="60">
        <v>235613.19</v>
      </c>
      <c r="D27" s="60">
        <v>326900</v>
      </c>
      <c r="E27" s="60">
        <v>285045.09</v>
      </c>
      <c r="F27" s="53">
        <v>120.98</v>
      </c>
      <c r="G27" s="60">
        <v>87.2</v>
      </c>
    </row>
    <row r="28" ht="25.5" customHeight="1" spans="1:7">
      <c r="A28" s="65" t="s">
        <v>72</v>
      </c>
      <c r="B28" s="66" t="s">
        <v>172</v>
      </c>
      <c r="C28" s="57">
        <v>8295.18</v>
      </c>
      <c r="D28" s="57">
        <v>7000</v>
      </c>
      <c r="E28" s="57">
        <v>9907.57</v>
      </c>
      <c r="F28" s="57">
        <v>119.44</v>
      </c>
      <c r="G28" s="57">
        <v>141.54</v>
      </c>
    </row>
    <row r="29" ht="25.5" customHeight="1" spans="1:7">
      <c r="A29" s="67" t="s">
        <v>74</v>
      </c>
      <c r="B29" s="68" t="s">
        <v>173</v>
      </c>
      <c r="C29" s="60">
        <v>8295.18</v>
      </c>
      <c r="D29" s="60">
        <v>7000</v>
      </c>
      <c r="E29" s="60">
        <v>9907.57</v>
      </c>
      <c r="F29" s="53">
        <v>119.44</v>
      </c>
      <c r="G29" s="60">
        <v>141.54</v>
      </c>
    </row>
    <row r="30" ht="25.5" customHeight="1" spans="1:7">
      <c r="A30" s="65" t="s">
        <v>174</v>
      </c>
      <c r="B30" s="66" t="s">
        <v>175</v>
      </c>
      <c r="C30" s="57">
        <v>41436.73</v>
      </c>
      <c r="D30" s="57">
        <v>52800</v>
      </c>
      <c r="E30" s="57">
        <v>41031.27</v>
      </c>
      <c r="F30" s="57">
        <v>99.02</v>
      </c>
      <c r="G30" s="57">
        <v>77.71</v>
      </c>
    </row>
    <row r="31" ht="51.75" customHeight="1" spans="1:7">
      <c r="A31" s="67" t="s">
        <v>176</v>
      </c>
      <c r="B31" s="68" t="s">
        <v>177</v>
      </c>
      <c r="C31" s="60">
        <v>41436.73</v>
      </c>
      <c r="D31" s="60">
        <v>52800</v>
      </c>
      <c r="E31" s="60">
        <v>41031.27</v>
      </c>
      <c r="F31" s="53">
        <v>99.02</v>
      </c>
      <c r="G31" s="60">
        <v>77.71</v>
      </c>
    </row>
    <row r="32" ht="25.5" customHeight="1" spans="1:7">
      <c r="A32" s="65" t="s">
        <v>41</v>
      </c>
      <c r="B32" s="66" t="s">
        <v>180</v>
      </c>
      <c r="C32" s="57">
        <v>0</v>
      </c>
      <c r="D32" s="57">
        <v>300</v>
      </c>
      <c r="E32" s="57">
        <v>0</v>
      </c>
      <c r="F32" s="57">
        <v>0</v>
      </c>
      <c r="G32" s="57">
        <v>0</v>
      </c>
    </row>
    <row r="33" ht="25.5" customHeight="1" spans="1:7">
      <c r="A33" s="67" t="s">
        <v>181</v>
      </c>
      <c r="B33" s="68" t="s">
        <v>182</v>
      </c>
      <c r="C33" s="60">
        <v>0</v>
      </c>
      <c r="D33" s="60">
        <v>300</v>
      </c>
      <c r="E33" s="60">
        <v>0</v>
      </c>
      <c r="F33" s="53">
        <v>0</v>
      </c>
      <c r="G33" s="60">
        <v>0</v>
      </c>
    </row>
    <row r="34" ht="33.75" customHeight="1" spans="1:7">
      <c r="A34" s="65" t="s">
        <v>183</v>
      </c>
      <c r="B34" s="66" t="s">
        <v>184</v>
      </c>
      <c r="C34" s="57">
        <v>0</v>
      </c>
      <c r="D34" s="57">
        <v>0</v>
      </c>
      <c r="E34" s="57">
        <v>2231.6</v>
      </c>
      <c r="F34" s="57">
        <v>0</v>
      </c>
      <c r="G34" s="57">
        <v>0</v>
      </c>
    </row>
    <row r="35" ht="42.75" customHeight="1" spans="1:7">
      <c r="A35" s="67" t="s">
        <v>185</v>
      </c>
      <c r="B35" s="68" t="s">
        <v>186</v>
      </c>
      <c r="C35" s="60">
        <v>0</v>
      </c>
      <c r="D35" s="60">
        <v>0</v>
      </c>
      <c r="E35" s="60">
        <v>2231.6</v>
      </c>
      <c r="F35" s="53">
        <v>0</v>
      </c>
      <c r="G35" s="60">
        <v>0</v>
      </c>
    </row>
  </sheetData>
  <mergeCells count="7">
    <mergeCell ref="A1:G1"/>
    <mergeCell ref="A3:G3"/>
    <mergeCell ref="A5:B5"/>
    <mergeCell ref="A6:B6"/>
    <mergeCell ref="A19:G19"/>
    <mergeCell ref="A21:B21"/>
    <mergeCell ref="A22:B22"/>
  </mergeCells>
  <pageMargins left="0.665354311466217" right="0.614173233509064" top="0.590551197528839" bottom="0.590551197528839" header="0.3" footer="0.3"/>
  <pageSetup paperSize="9" scale="9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F7"/>
  <sheetViews>
    <sheetView showGridLines="0" tabSelected="1" workbookViewId="0">
      <selection activeCell="G17" sqref="G17"/>
    </sheetView>
  </sheetViews>
  <sheetFormatPr defaultColWidth="10.2857142857143" defaultRowHeight="15" outlineLevelRow="6" outlineLevelCol="5"/>
  <cols>
    <col min="1" max="1" width="37.7142857142857" style="1" customWidth="1"/>
    <col min="2" max="2" width="16.4285714285714" style="1" customWidth="1"/>
    <col min="3" max="3" width="16.5714285714286" style="1" customWidth="1"/>
    <col min="4" max="4" width="16.4285714285714" style="1" customWidth="1"/>
    <col min="5" max="6" width="6.85714285714286" style="1" customWidth="1"/>
    <col min="7" max="16384" width="10.2857142857143" style="1"/>
  </cols>
  <sheetData>
    <row r="1" customHeight="1" spans="1:6">
      <c r="A1" s="61" t="s">
        <v>187</v>
      </c>
      <c r="B1" s="61"/>
      <c r="C1" s="61"/>
      <c r="D1" s="61"/>
      <c r="E1" s="61"/>
      <c r="F1" s="61"/>
    </row>
    <row r="2" ht="12.75" customHeight="1"/>
    <row r="3" ht="32.25" customHeight="1" spans="1:6">
      <c r="A3" s="18" t="s">
        <v>10</v>
      </c>
      <c r="B3" s="19" t="s">
        <v>188</v>
      </c>
      <c r="C3" s="19" t="s">
        <v>38</v>
      </c>
      <c r="D3" s="19" t="s">
        <v>189</v>
      </c>
      <c r="E3" s="19" t="s">
        <v>24</v>
      </c>
      <c r="F3" s="19" t="s">
        <v>190</v>
      </c>
    </row>
    <row r="4" ht="11.25" customHeight="1" spans="1:6">
      <c r="A4" s="62">
        <v>1</v>
      </c>
      <c r="B4" s="63">
        <v>2</v>
      </c>
      <c r="C4" s="63">
        <v>3</v>
      </c>
      <c r="D4" s="63">
        <v>4</v>
      </c>
      <c r="E4" s="63">
        <v>5</v>
      </c>
      <c r="F4" s="63">
        <v>6</v>
      </c>
    </row>
    <row r="5" ht="18" customHeight="1" spans="1:6">
      <c r="A5" s="64" t="s">
        <v>71</v>
      </c>
      <c r="B5" s="23">
        <v>288586.64</v>
      </c>
      <c r="C5" s="23">
        <v>387000</v>
      </c>
      <c r="D5" s="23">
        <v>338215.53</v>
      </c>
      <c r="E5" s="23">
        <v>117.2</v>
      </c>
      <c r="F5" s="23">
        <v>87.39</v>
      </c>
    </row>
    <row r="6" ht="18.75" customHeight="1" spans="1:6">
      <c r="A6" s="24" t="s">
        <v>191</v>
      </c>
      <c r="B6" s="23">
        <v>288586.64</v>
      </c>
      <c r="C6" s="23">
        <v>387000</v>
      </c>
      <c r="D6" s="23">
        <v>338215.53</v>
      </c>
      <c r="E6" s="23">
        <v>117.2</v>
      </c>
      <c r="F6" s="23">
        <v>87.39</v>
      </c>
    </row>
    <row r="7" ht="18" customHeight="1" spans="1:6">
      <c r="A7" s="26" t="s">
        <v>192</v>
      </c>
      <c r="B7" s="28">
        <v>288586.64</v>
      </c>
      <c r="C7" s="28">
        <v>387000</v>
      </c>
      <c r="D7" s="28">
        <v>338215.53</v>
      </c>
      <c r="E7" s="28">
        <v>117.2</v>
      </c>
      <c r="F7" s="28">
        <v>87.39</v>
      </c>
    </row>
  </sheetData>
  <mergeCells count="1">
    <mergeCell ref="A1:F1"/>
  </mergeCells>
  <pageMargins left="0.574803173542023" right="0.334645658731461" top="0.75" bottom="1" header="0.3" footer="0.3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21"/>
  <sheetViews>
    <sheetView showGridLines="0" workbookViewId="0">
      <selection activeCell="Q25" sqref="Q25"/>
    </sheetView>
  </sheetViews>
  <sheetFormatPr defaultColWidth="9" defaultRowHeight="15" outlineLevelCol="6"/>
  <cols>
    <col min="1" max="1" width="5.57142857142857" style="32" customWidth="1"/>
    <col min="2" max="2" width="32.1428571428571" style="32" customWidth="1"/>
    <col min="3" max="3" width="16.4285714285714" style="32" customWidth="1"/>
    <col min="4" max="4" width="16.5714285714286" style="32" customWidth="1"/>
    <col min="5" max="5" width="16.4285714285714" style="32" customWidth="1"/>
    <col min="6" max="7" width="6.85714285714286" style="32" customWidth="1"/>
    <col min="8" max="256" width="9.14285714285714" style="32"/>
    <col min="257" max="257" width="5.57142857142857" style="32" customWidth="1"/>
    <col min="258" max="258" width="32.1428571428571" style="32" customWidth="1"/>
    <col min="259" max="259" width="16.4285714285714" style="32" customWidth="1"/>
    <col min="260" max="260" width="16.5714285714286" style="32" customWidth="1"/>
    <col min="261" max="261" width="16.4285714285714" style="32" customWidth="1"/>
    <col min="262" max="263" width="6.85714285714286" style="32" customWidth="1"/>
    <col min="264" max="512" width="9.14285714285714" style="32"/>
    <col min="513" max="513" width="5.57142857142857" style="32" customWidth="1"/>
    <col min="514" max="514" width="32.1428571428571" style="32" customWidth="1"/>
    <col min="515" max="515" width="16.4285714285714" style="32" customWidth="1"/>
    <col min="516" max="516" width="16.5714285714286" style="32" customWidth="1"/>
    <col min="517" max="517" width="16.4285714285714" style="32" customWidth="1"/>
    <col min="518" max="519" width="6.85714285714286" style="32" customWidth="1"/>
    <col min="520" max="768" width="9.14285714285714" style="32"/>
    <col min="769" max="769" width="5.57142857142857" style="32" customWidth="1"/>
    <col min="770" max="770" width="32.1428571428571" style="32" customWidth="1"/>
    <col min="771" max="771" width="16.4285714285714" style="32" customWidth="1"/>
    <col min="772" max="772" width="16.5714285714286" style="32" customWidth="1"/>
    <col min="773" max="773" width="16.4285714285714" style="32" customWidth="1"/>
    <col min="774" max="775" width="6.85714285714286" style="32" customWidth="1"/>
    <col min="776" max="1024" width="9.14285714285714" style="32"/>
    <col min="1025" max="1025" width="5.57142857142857" style="32" customWidth="1"/>
    <col min="1026" max="1026" width="32.1428571428571" style="32" customWidth="1"/>
    <col min="1027" max="1027" width="16.4285714285714" style="32" customWidth="1"/>
    <col min="1028" max="1028" width="16.5714285714286" style="32" customWidth="1"/>
    <col min="1029" max="1029" width="16.4285714285714" style="32" customWidth="1"/>
    <col min="1030" max="1031" width="6.85714285714286" style="32" customWidth="1"/>
    <col min="1032" max="1280" width="9.14285714285714" style="32"/>
    <col min="1281" max="1281" width="5.57142857142857" style="32" customWidth="1"/>
    <col min="1282" max="1282" width="32.1428571428571" style="32" customWidth="1"/>
    <col min="1283" max="1283" width="16.4285714285714" style="32" customWidth="1"/>
    <col min="1284" max="1284" width="16.5714285714286" style="32" customWidth="1"/>
    <col min="1285" max="1285" width="16.4285714285714" style="32" customWidth="1"/>
    <col min="1286" max="1287" width="6.85714285714286" style="32" customWidth="1"/>
    <col min="1288" max="1536" width="9.14285714285714" style="32"/>
    <col min="1537" max="1537" width="5.57142857142857" style="32" customWidth="1"/>
    <col min="1538" max="1538" width="32.1428571428571" style="32" customWidth="1"/>
    <col min="1539" max="1539" width="16.4285714285714" style="32" customWidth="1"/>
    <col min="1540" max="1540" width="16.5714285714286" style="32" customWidth="1"/>
    <col min="1541" max="1541" width="16.4285714285714" style="32" customWidth="1"/>
    <col min="1542" max="1543" width="6.85714285714286" style="32" customWidth="1"/>
    <col min="1544" max="1792" width="9.14285714285714" style="32"/>
    <col min="1793" max="1793" width="5.57142857142857" style="32" customWidth="1"/>
    <col min="1794" max="1794" width="32.1428571428571" style="32" customWidth="1"/>
    <col min="1795" max="1795" width="16.4285714285714" style="32" customWidth="1"/>
    <col min="1796" max="1796" width="16.5714285714286" style="32" customWidth="1"/>
    <col min="1797" max="1797" width="16.4285714285714" style="32" customWidth="1"/>
    <col min="1798" max="1799" width="6.85714285714286" style="32" customWidth="1"/>
    <col min="1800" max="2048" width="9.14285714285714" style="32"/>
    <col min="2049" max="2049" width="5.57142857142857" style="32" customWidth="1"/>
    <col min="2050" max="2050" width="32.1428571428571" style="32" customWidth="1"/>
    <col min="2051" max="2051" width="16.4285714285714" style="32" customWidth="1"/>
    <col min="2052" max="2052" width="16.5714285714286" style="32" customWidth="1"/>
    <col min="2053" max="2053" width="16.4285714285714" style="32" customWidth="1"/>
    <col min="2054" max="2055" width="6.85714285714286" style="32" customWidth="1"/>
    <col min="2056" max="2304" width="9.14285714285714" style="32"/>
    <col min="2305" max="2305" width="5.57142857142857" style="32" customWidth="1"/>
    <col min="2306" max="2306" width="32.1428571428571" style="32" customWidth="1"/>
    <col min="2307" max="2307" width="16.4285714285714" style="32" customWidth="1"/>
    <col min="2308" max="2308" width="16.5714285714286" style="32" customWidth="1"/>
    <col min="2309" max="2309" width="16.4285714285714" style="32" customWidth="1"/>
    <col min="2310" max="2311" width="6.85714285714286" style="32" customWidth="1"/>
    <col min="2312" max="2560" width="9.14285714285714" style="32"/>
    <col min="2561" max="2561" width="5.57142857142857" style="32" customWidth="1"/>
    <col min="2562" max="2562" width="32.1428571428571" style="32" customWidth="1"/>
    <col min="2563" max="2563" width="16.4285714285714" style="32" customWidth="1"/>
    <col min="2564" max="2564" width="16.5714285714286" style="32" customWidth="1"/>
    <col min="2565" max="2565" width="16.4285714285714" style="32" customWidth="1"/>
    <col min="2566" max="2567" width="6.85714285714286" style="32" customWidth="1"/>
    <col min="2568" max="2816" width="9.14285714285714" style="32"/>
    <col min="2817" max="2817" width="5.57142857142857" style="32" customWidth="1"/>
    <col min="2818" max="2818" width="32.1428571428571" style="32" customWidth="1"/>
    <col min="2819" max="2819" width="16.4285714285714" style="32" customWidth="1"/>
    <col min="2820" max="2820" width="16.5714285714286" style="32" customWidth="1"/>
    <col min="2821" max="2821" width="16.4285714285714" style="32" customWidth="1"/>
    <col min="2822" max="2823" width="6.85714285714286" style="32" customWidth="1"/>
    <col min="2824" max="3072" width="9.14285714285714" style="32"/>
    <col min="3073" max="3073" width="5.57142857142857" style="32" customWidth="1"/>
    <col min="3074" max="3074" width="32.1428571428571" style="32" customWidth="1"/>
    <col min="3075" max="3075" width="16.4285714285714" style="32" customWidth="1"/>
    <col min="3076" max="3076" width="16.5714285714286" style="32" customWidth="1"/>
    <col min="3077" max="3077" width="16.4285714285714" style="32" customWidth="1"/>
    <col min="3078" max="3079" width="6.85714285714286" style="32" customWidth="1"/>
    <col min="3080" max="3328" width="9.14285714285714" style="32"/>
    <col min="3329" max="3329" width="5.57142857142857" style="32" customWidth="1"/>
    <col min="3330" max="3330" width="32.1428571428571" style="32" customWidth="1"/>
    <col min="3331" max="3331" width="16.4285714285714" style="32" customWidth="1"/>
    <col min="3332" max="3332" width="16.5714285714286" style="32" customWidth="1"/>
    <col min="3333" max="3333" width="16.4285714285714" style="32" customWidth="1"/>
    <col min="3334" max="3335" width="6.85714285714286" style="32" customWidth="1"/>
    <col min="3336" max="3584" width="9.14285714285714" style="32"/>
    <col min="3585" max="3585" width="5.57142857142857" style="32" customWidth="1"/>
    <col min="3586" max="3586" width="32.1428571428571" style="32" customWidth="1"/>
    <col min="3587" max="3587" width="16.4285714285714" style="32" customWidth="1"/>
    <col min="3588" max="3588" width="16.5714285714286" style="32" customWidth="1"/>
    <col min="3589" max="3589" width="16.4285714285714" style="32" customWidth="1"/>
    <col min="3590" max="3591" width="6.85714285714286" style="32" customWidth="1"/>
    <col min="3592" max="3840" width="9.14285714285714" style="32"/>
    <col min="3841" max="3841" width="5.57142857142857" style="32" customWidth="1"/>
    <col min="3842" max="3842" width="32.1428571428571" style="32" customWidth="1"/>
    <col min="3843" max="3843" width="16.4285714285714" style="32" customWidth="1"/>
    <col min="3844" max="3844" width="16.5714285714286" style="32" customWidth="1"/>
    <col min="3845" max="3845" width="16.4285714285714" style="32" customWidth="1"/>
    <col min="3846" max="3847" width="6.85714285714286" style="32" customWidth="1"/>
    <col min="3848" max="4096" width="9.14285714285714" style="32"/>
    <col min="4097" max="4097" width="5.57142857142857" style="32" customWidth="1"/>
    <col min="4098" max="4098" width="32.1428571428571" style="32" customWidth="1"/>
    <col min="4099" max="4099" width="16.4285714285714" style="32" customWidth="1"/>
    <col min="4100" max="4100" width="16.5714285714286" style="32" customWidth="1"/>
    <col min="4101" max="4101" width="16.4285714285714" style="32" customWidth="1"/>
    <col min="4102" max="4103" width="6.85714285714286" style="32" customWidth="1"/>
    <col min="4104" max="4352" width="9.14285714285714" style="32"/>
    <col min="4353" max="4353" width="5.57142857142857" style="32" customWidth="1"/>
    <col min="4354" max="4354" width="32.1428571428571" style="32" customWidth="1"/>
    <col min="4355" max="4355" width="16.4285714285714" style="32" customWidth="1"/>
    <col min="4356" max="4356" width="16.5714285714286" style="32" customWidth="1"/>
    <col min="4357" max="4357" width="16.4285714285714" style="32" customWidth="1"/>
    <col min="4358" max="4359" width="6.85714285714286" style="32" customWidth="1"/>
    <col min="4360" max="4608" width="9.14285714285714" style="32"/>
    <col min="4609" max="4609" width="5.57142857142857" style="32" customWidth="1"/>
    <col min="4610" max="4610" width="32.1428571428571" style="32" customWidth="1"/>
    <col min="4611" max="4611" width="16.4285714285714" style="32" customWidth="1"/>
    <col min="4612" max="4612" width="16.5714285714286" style="32" customWidth="1"/>
    <col min="4613" max="4613" width="16.4285714285714" style="32" customWidth="1"/>
    <col min="4614" max="4615" width="6.85714285714286" style="32" customWidth="1"/>
    <col min="4616" max="4864" width="9.14285714285714" style="32"/>
    <col min="4865" max="4865" width="5.57142857142857" style="32" customWidth="1"/>
    <col min="4866" max="4866" width="32.1428571428571" style="32" customWidth="1"/>
    <col min="4867" max="4867" width="16.4285714285714" style="32" customWidth="1"/>
    <col min="4868" max="4868" width="16.5714285714286" style="32" customWidth="1"/>
    <col min="4869" max="4869" width="16.4285714285714" style="32" customWidth="1"/>
    <col min="4870" max="4871" width="6.85714285714286" style="32" customWidth="1"/>
    <col min="4872" max="5120" width="9.14285714285714" style="32"/>
    <col min="5121" max="5121" width="5.57142857142857" style="32" customWidth="1"/>
    <col min="5122" max="5122" width="32.1428571428571" style="32" customWidth="1"/>
    <col min="5123" max="5123" width="16.4285714285714" style="32" customWidth="1"/>
    <col min="5124" max="5124" width="16.5714285714286" style="32" customWidth="1"/>
    <col min="5125" max="5125" width="16.4285714285714" style="32" customWidth="1"/>
    <col min="5126" max="5127" width="6.85714285714286" style="32" customWidth="1"/>
    <col min="5128" max="5376" width="9.14285714285714" style="32"/>
    <col min="5377" max="5377" width="5.57142857142857" style="32" customWidth="1"/>
    <col min="5378" max="5378" width="32.1428571428571" style="32" customWidth="1"/>
    <col min="5379" max="5379" width="16.4285714285714" style="32" customWidth="1"/>
    <col min="5380" max="5380" width="16.5714285714286" style="32" customWidth="1"/>
    <col min="5381" max="5381" width="16.4285714285714" style="32" customWidth="1"/>
    <col min="5382" max="5383" width="6.85714285714286" style="32" customWidth="1"/>
    <col min="5384" max="5632" width="9.14285714285714" style="32"/>
    <col min="5633" max="5633" width="5.57142857142857" style="32" customWidth="1"/>
    <col min="5634" max="5634" width="32.1428571428571" style="32" customWidth="1"/>
    <col min="5635" max="5635" width="16.4285714285714" style="32" customWidth="1"/>
    <col min="5636" max="5636" width="16.5714285714286" style="32" customWidth="1"/>
    <col min="5637" max="5637" width="16.4285714285714" style="32" customWidth="1"/>
    <col min="5638" max="5639" width="6.85714285714286" style="32" customWidth="1"/>
    <col min="5640" max="5888" width="9.14285714285714" style="32"/>
    <col min="5889" max="5889" width="5.57142857142857" style="32" customWidth="1"/>
    <col min="5890" max="5890" width="32.1428571428571" style="32" customWidth="1"/>
    <col min="5891" max="5891" width="16.4285714285714" style="32" customWidth="1"/>
    <col min="5892" max="5892" width="16.5714285714286" style="32" customWidth="1"/>
    <col min="5893" max="5893" width="16.4285714285714" style="32" customWidth="1"/>
    <col min="5894" max="5895" width="6.85714285714286" style="32" customWidth="1"/>
    <col min="5896" max="6144" width="9.14285714285714" style="32"/>
    <col min="6145" max="6145" width="5.57142857142857" style="32" customWidth="1"/>
    <col min="6146" max="6146" width="32.1428571428571" style="32" customWidth="1"/>
    <col min="6147" max="6147" width="16.4285714285714" style="32" customWidth="1"/>
    <col min="6148" max="6148" width="16.5714285714286" style="32" customWidth="1"/>
    <col min="6149" max="6149" width="16.4285714285714" style="32" customWidth="1"/>
    <col min="6150" max="6151" width="6.85714285714286" style="32" customWidth="1"/>
    <col min="6152" max="6400" width="9.14285714285714" style="32"/>
    <col min="6401" max="6401" width="5.57142857142857" style="32" customWidth="1"/>
    <col min="6402" max="6402" width="32.1428571428571" style="32" customWidth="1"/>
    <col min="6403" max="6403" width="16.4285714285714" style="32" customWidth="1"/>
    <col min="6404" max="6404" width="16.5714285714286" style="32" customWidth="1"/>
    <col min="6405" max="6405" width="16.4285714285714" style="32" customWidth="1"/>
    <col min="6406" max="6407" width="6.85714285714286" style="32" customWidth="1"/>
    <col min="6408" max="6656" width="9.14285714285714" style="32"/>
    <col min="6657" max="6657" width="5.57142857142857" style="32" customWidth="1"/>
    <col min="6658" max="6658" width="32.1428571428571" style="32" customWidth="1"/>
    <col min="6659" max="6659" width="16.4285714285714" style="32" customWidth="1"/>
    <col min="6660" max="6660" width="16.5714285714286" style="32" customWidth="1"/>
    <col min="6661" max="6661" width="16.4285714285714" style="32" customWidth="1"/>
    <col min="6662" max="6663" width="6.85714285714286" style="32" customWidth="1"/>
    <col min="6664" max="6912" width="9.14285714285714" style="32"/>
    <col min="6913" max="6913" width="5.57142857142857" style="32" customWidth="1"/>
    <col min="6914" max="6914" width="32.1428571428571" style="32" customWidth="1"/>
    <col min="6915" max="6915" width="16.4285714285714" style="32" customWidth="1"/>
    <col min="6916" max="6916" width="16.5714285714286" style="32" customWidth="1"/>
    <col min="6917" max="6917" width="16.4285714285714" style="32" customWidth="1"/>
    <col min="6918" max="6919" width="6.85714285714286" style="32" customWidth="1"/>
    <col min="6920" max="7168" width="9.14285714285714" style="32"/>
    <col min="7169" max="7169" width="5.57142857142857" style="32" customWidth="1"/>
    <col min="7170" max="7170" width="32.1428571428571" style="32" customWidth="1"/>
    <col min="7171" max="7171" width="16.4285714285714" style="32" customWidth="1"/>
    <col min="7172" max="7172" width="16.5714285714286" style="32" customWidth="1"/>
    <col min="7173" max="7173" width="16.4285714285714" style="32" customWidth="1"/>
    <col min="7174" max="7175" width="6.85714285714286" style="32" customWidth="1"/>
    <col min="7176" max="7424" width="9.14285714285714" style="32"/>
    <col min="7425" max="7425" width="5.57142857142857" style="32" customWidth="1"/>
    <col min="7426" max="7426" width="32.1428571428571" style="32" customWidth="1"/>
    <col min="7427" max="7427" width="16.4285714285714" style="32" customWidth="1"/>
    <col min="7428" max="7428" width="16.5714285714286" style="32" customWidth="1"/>
    <col min="7429" max="7429" width="16.4285714285714" style="32" customWidth="1"/>
    <col min="7430" max="7431" width="6.85714285714286" style="32" customWidth="1"/>
    <col min="7432" max="7680" width="9.14285714285714" style="32"/>
    <col min="7681" max="7681" width="5.57142857142857" style="32" customWidth="1"/>
    <col min="7682" max="7682" width="32.1428571428571" style="32" customWidth="1"/>
    <col min="7683" max="7683" width="16.4285714285714" style="32" customWidth="1"/>
    <col min="7684" max="7684" width="16.5714285714286" style="32" customWidth="1"/>
    <col min="7685" max="7685" width="16.4285714285714" style="32" customWidth="1"/>
    <col min="7686" max="7687" width="6.85714285714286" style="32" customWidth="1"/>
    <col min="7688" max="7936" width="9.14285714285714" style="32"/>
    <col min="7937" max="7937" width="5.57142857142857" style="32" customWidth="1"/>
    <col min="7938" max="7938" width="32.1428571428571" style="32" customWidth="1"/>
    <col min="7939" max="7939" width="16.4285714285714" style="32" customWidth="1"/>
    <col min="7940" max="7940" width="16.5714285714286" style="32" customWidth="1"/>
    <col min="7941" max="7941" width="16.4285714285714" style="32" customWidth="1"/>
    <col min="7942" max="7943" width="6.85714285714286" style="32" customWidth="1"/>
    <col min="7944" max="8192" width="9.14285714285714" style="32"/>
    <col min="8193" max="8193" width="5.57142857142857" style="32" customWidth="1"/>
    <col min="8194" max="8194" width="32.1428571428571" style="32" customWidth="1"/>
    <col min="8195" max="8195" width="16.4285714285714" style="32" customWidth="1"/>
    <col min="8196" max="8196" width="16.5714285714286" style="32" customWidth="1"/>
    <col min="8197" max="8197" width="16.4285714285714" style="32" customWidth="1"/>
    <col min="8198" max="8199" width="6.85714285714286" style="32" customWidth="1"/>
    <col min="8200" max="8448" width="9.14285714285714" style="32"/>
    <col min="8449" max="8449" width="5.57142857142857" style="32" customWidth="1"/>
    <col min="8450" max="8450" width="32.1428571428571" style="32" customWidth="1"/>
    <col min="8451" max="8451" width="16.4285714285714" style="32" customWidth="1"/>
    <col min="8452" max="8452" width="16.5714285714286" style="32" customWidth="1"/>
    <col min="8453" max="8453" width="16.4285714285714" style="32" customWidth="1"/>
    <col min="8454" max="8455" width="6.85714285714286" style="32" customWidth="1"/>
    <col min="8456" max="8704" width="9.14285714285714" style="32"/>
    <col min="8705" max="8705" width="5.57142857142857" style="32" customWidth="1"/>
    <col min="8706" max="8706" width="32.1428571428571" style="32" customWidth="1"/>
    <col min="8707" max="8707" width="16.4285714285714" style="32" customWidth="1"/>
    <col min="8708" max="8708" width="16.5714285714286" style="32" customWidth="1"/>
    <col min="8709" max="8709" width="16.4285714285714" style="32" customWidth="1"/>
    <col min="8710" max="8711" width="6.85714285714286" style="32" customWidth="1"/>
    <col min="8712" max="8960" width="9.14285714285714" style="32"/>
    <col min="8961" max="8961" width="5.57142857142857" style="32" customWidth="1"/>
    <col min="8962" max="8962" width="32.1428571428571" style="32" customWidth="1"/>
    <col min="8963" max="8963" width="16.4285714285714" style="32" customWidth="1"/>
    <col min="8964" max="8964" width="16.5714285714286" style="32" customWidth="1"/>
    <col min="8965" max="8965" width="16.4285714285714" style="32" customWidth="1"/>
    <col min="8966" max="8967" width="6.85714285714286" style="32" customWidth="1"/>
    <col min="8968" max="9216" width="9.14285714285714" style="32"/>
    <col min="9217" max="9217" width="5.57142857142857" style="32" customWidth="1"/>
    <col min="9218" max="9218" width="32.1428571428571" style="32" customWidth="1"/>
    <col min="9219" max="9219" width="16.4285714285714" style="32" customWidth="1"/>
    <col min="9220" max="9220" width="16.5714285714286" style="32" customWidth="1"/>
    <col min="9221" max="9221" width="16.4285714285714" style="32" customWidth="1"/>
    <col min="9222" max="9223" width="6.85714285714286" style="32" customWidth="1"/>
    <col min="9224" max="9472" width="9.14285714285714" style="32"/>
    <col min="9473" max="9473" width="5.57142857142857" style="32" customWidth="1"/>
    <col min="9474" max="9474" width="32.1428571428571" style="32" customWidth="1"/>
    <col min="9475" max="9475" width="16.4285714285714" style="32" customWidth="1"/>
    <col min="9476" max="9476" width="16.5714285714286" style="32" customWidth="1"/>
    <col min="9477" max="9477" width="16.4285714285714" style="32" customWidth="1"/>
    <col min="9478" max="9479" width="6.85714285714286" style="32" customWidth="1"/>
    <col min="9480" max="9728" width="9.14285714285714" style="32"/>
    <col min="9729" max="9729" width="5.57142857142857" style="32" customWidth="1"/>
    <col min="9730" max="9730" width="32.1428571428571" style="32" customWidth="1"/>
    <col min="9731" max="9731" width="16.4285714285714" style="32" customWidth="1"/>
    <col min="9732" max="9732" width="16.5714285714286" style="32" customWidth="1"/>
    <col min="9733" max="9733" width="16.4285714285714" style="32" customWidth="1"/>
    <col min="9734" max="9735" width="6.85714285714286" style="32" customWidth="1"/>
    <col min="9736" max="9984" width="9.14285714285714" style="32"/>
    <col min="9985" max="9985" width="5.57142857142857" style="32" customWidth="1"/>
    <col min="9986" max="9986" width="32.1428571428571" style="32" customWidth="1"/>
    <col min="9987" max="9987" width="16.4285714285714" style="32" customWidth="1"/>
    <col min="9988" max="9988" width="16.5714285714286" style="32" customWidth="1"/>
    <col min="9989" max="9989" width="16.4285714285714" style="32" customWidth="1"/>
    <col min="9990" max="9991" width="6.85714285714286" style="32" customWidth="1"/>
    <col min="9992" max="10240" width="9.14285714285714" style="32"/>
    <col min="10241" max="10241" width="5.57142857142857" style="32" customWidth="1"/>
    <col min="10242" max="10242" width="32.1428571428571" style="32" customWidth="1"/>
    <col min="10243" max="10243" width="16.4285714285714" style="32" customWidth="1"/>
    <col min="10244" max="10244" width="16.5714285714286" style="32" customWidth="1"/>
    <col min="10245" max="10245" width="16.4285714285714" style="32" customWidth="1"/>
    <col min="10246" max="10247" width="6.85714285714286" style="32" customWidth="1"/>
    <col min="10248" max="10496" width="9.14285714285714" style="32"/>
    <col min="10497" max="10497" width="5.57142857142857" style="32" customWidth="1"/>
    <col min="10498" max="10498" width="32.1428571428571" style="32" customWidth="1"/>
    <col min="10499" max="10499" width="16.4285714285714" style="32" customWidth="1"/>
    <col min="10500" max="10500" width="16.5714285714286" style="32" customWidth="1"/>
    <col min="10501" max="10501" width="16.4285714285714" style="32" customWidth="1"/>
    <col min="10502" max="10503" width="6.85714285714286" style="32" customWidth="1"/>
    <col min="10504" max="10752" width="9.14285714285714" style="32"/>
    <col min="10753" max="10753" width="5.57142857142857" style="32" customWidth="1"/>
    <col min="10754" max="10754" width="32.1428571428571" style="32" customWidth="1"/>
    <col min="10755" max="10755" width="16.4285714285714" style="32" customWidth="1"/>
    <col min="10756" max="10756" width="16.5714285714286" style="32" customWidth="1"/>
    <col min="10757" max="10757" width="16.4285714285714" style="32" customWidth="1"/>
    <col min="10758" max="10759" width="6.85714285714286" style="32" customWidth="1"/>
    <col min="10760" max="11008" width="9.14285714285714" style="32"/>
    <col min="11009" max="11009" width="5.57142857142857" style="32" customWidth="1"/>
    <col min="11010" max="11010" width="32.1428571428571" style="32" customWidth="1"/>
    <col min="11011" max="11011" width="16.4285714285714" style="32" customWidth="1"/>
    <col min="11012" max="11012" width="16.5714285714286" style="32" customWidth="1"/>
    <col min="11013" max="11013" width="16.4285714285714" style="32" customWidth="1"/>
    <col min="11014" max="11015" width="6.85714285714286" style="32" customWidth="1"/>
    <col min="11016" max="11264" width="9.14285714285714" style="32"/>
    <col min="11265" max="11265" width="5.57142857142857" style="32" customWidth="1"/>
    <col min="11266" max="11266" width="32.1428571428571" style="32" customWidth="1"/>
    <col min="11267" max="11267" width="16.4285714285714" style="32" customWidth="1"/>
    <col min="11268" max="11268" width="16.5714285714286" style="32" customWidth="1"/>
    <col min="11269" max="11269" width="16.4285714285714" style="32" customWidth="1"/>
    <col min="11270" max="11271" width="6.85714285714286" style="32" customWidth="1"/>
    <col min="11272" max="11520" width="9.14285714285714" style="32"/>
    <col min="11521" max="11521" width="5.57142857142857" style="32" customWidth="1"/>
    <col min="11522" max="11522" width="32.1428571428571" style="32" customWidth="1"/>
    <col min="11523" max="11523" width="16.4285714285714" style="32" customWidth="1"/>
    <col min="11524" max="11524" width="16.5714285714286" style="32" customWidth="1"/>
    <col min="11525" max="11525" width="16.4285714285714" style="32" customWidth="1"/>
    <col min="11526" max="11527" width="6.85714285714286" style="32" customWidth="1"/>
    <col min="11528" max="11776" width="9.14285714285714" style="32"/>
    <col min="11777" max="11777" width="5.57142857142857" style="32" customWidth="1"/>
    <col min="11778" max="11778" width="32.1428571428571" style="32" customWidth="1"/>
    <col min="11779" max="11779" width="16.4285714285714" style="32" customWidth="1"/>
    <col min="11780" max="11780" width="16.5714285714286" style="32" customWidth="1"/>
    <col min="11781" max="11781" width="16.4285714285714" style="32" customWidth="1"/>
    <col min="11782" max="11783" width="6.85714285714286" style="32" customWidth="1"/>
    <col min="11784" max="12032" width="9.14285714285714" style="32"/>
    <col min="12033" max="12033" width="5.57142857142857" style="32" customWidth="1"/>
    <col min="12034" max="12034" width="32.1428571428571" style="32" customWidth="1"/>
    <col min="12035" max="12035" width="16.4285714285714" style="32" customWidth="1"/>
    <col min="12036" max="12036" width="16.5714285714286" style="32" customWidth="1"/>
    <col min="12037" max="12037" width="16.4285714285714" style="32" customWidth="1"/>
    <col min="12038" max="12039" width="6.85714285714286" style="32" customWidth="1"/>
    <col min="12040" max="12288" width="9.14285714285714" style="32"/>
    <col min="12289" max="12289" width="5.57142857142857" style="32" customWidth="1"/>
    <col min="12290" max="12290" width="32.1428571428571" style="32" customWidth="1"/>
    <col min="12291" max="12291" width="16.4285714285714" style="32" customWidth="1"/>
    <col min="12292" max="12292" width="16.5714285714286" style="32" customWidth="1"/>
    <col min="12293" max="12293" width="16.4285714285714" style="32" customWidth="1"/>
    <col min="12294" max="12295" width="6.85714285714286" style="32" customWidth="1"/>
    <col min="12296" max="12544" width="9.14285714285714" style="32"/>
    <col min="12545" max="12545" width="5.57142857142857" style="32" customWidth="1"/>
    <col min="12546" max="12546" width="32.1428571428571" style="32" customWidth="1"/>
    <col min="12547" max="12547" width="16.4285714285714" style="32" customWidth="1"/>
    <col min="12548" max="12548" width="16.5714285714286" style="32" customWidth="1"/>
    <col min="12549" max="12549" width="16.4285714285714" style="32" customWidth="1"/>
    <col min="12550" max="12551" width="6.85714285714286" style="32" customWidth="1"/>
    <col min="12552" max="12800" width="9.14285714285714" style="32"/>
    <col min="12801" max="12801" width="5.57142857142857" style="32" customWidth="1"/>
    <col min="12802" max="12802" width="32.1428571428571" style="32" customWidth="1"/>
    <col min="12803" max="12803" width="16.4285714285714" style="32" customWidth="1"/>
    <col min="12804" max="12804" width="16.5714285714286" style="32" customWidth="1"/>
    <col min="12805" max="12805" width="16.4285714285714" style="32" customWidth="1"/>
    <col min="12806" max="12807" width="6.85714285714286" style="32" customWidth="1"/>
    <col min="12808" max="13056" width="9.14285714285714" style="32"/>
    <col min="13057" max="13057" width="5.57142857142857" style="32" customWidth="1"/>
    <col min="13058" max="13058" width="32.1428571428571" style="32" customWidth="1"/>
    <col min="13059" max="13059" width="16.4285714285714" style="32" customWidth="1"/>
    <col min="13060" max="13060" width="16.5714285714286" style="32" customWidth="1"/>
    <col min="13061" max="13061" width="16.4285714285714" style="32" customWidth="1"/>
    <col min="13062" max="13063" width="6.85714285714286" style="32" customWidth="1"/>
    <col min="13064" max="13312" width="9.14285714285714" style="32"/>
    <col min="13313" max="13313" width="5.57142857142857" style="32" customWidth="1"/>
    <col min="13314" max="13314" width="32.1428571428571" style="32" customWidth="1"/>
    <col min="13315" max="13315" width="16.4285714285714" style="32" customWidth="1"/>
    <col min="13316" max="13316" width="16.5714285714286" style="32" customWidth="1"/>
    <col min="13317" max="13317" width="16.4285714285714" style="32" customWidth="1"/>
    <col min="13318" max="13319" width="6.85714285714286" style="32" customWidth="1"/>
    <col min="13320" max="13568" width="9.14285714285714" style="32"/>
    <col min="13569" max="13569" width="5.57142857142857" style="32" customWidth="1"/>
    <col min="13570" max="13570" width="32.1428571428571" style="32" customWidth="1"/>
    <col min="13571" max="13571" width="16.4285714285714" style="32" customWidth="1"/>
    <col min="13572" max="13572" width="16.5714285714286" style="32" customWidth="1"/>
    <col min="13573" max="13573" width="16.4285714285714" style="32" customWidth="1"/>
    <col min="13574" max="13575" width="6.85714285714286" style="32" customWidth="1"/>
    <col min="13576" max="13824" width="9.14285714285714" style="32"/>
    <col min="13825" max="13825" width="5.57142857142857" style="32" customWidth="1"/>
    <col min="13826" max="13826" width="32.1428571428571" style="32" customWidth="1"/>
    <col min="13827" max="13827" width="16.4285714285714" style="32" customWidth="1"/>
    <col min="13828" max="13828" width="16.5714285714286" style="32" customWidth="1"/>
    <col min="13829" max="13829" width="16.4285714285714" style="32" customWidth="1"/>
    <col min="13830" max="13831" width="6.85714285714286" style="32" customWidth="1"/>
    <col min="13832" max="14080" width="9.14285714285714" style="32"/>
    <col min="14081" max="14081" width="5.57142857142857" style="32" customWidth="1"/>
    <col min="14082" max="14082" width="32.1428571428571" style="32" customWidth="1"/>
    <col min="14083" max="14083" width="16.4285714285714" style="32" customWidth="1"/>
    <col min="14084" max="14084" width="16.5714285714286" style="32" customWidth="1"/>
    <col min="14085" max="14085" width="16.4285714285714" style="32" customWidth="1"/>
    <col min="14086" max="14087" width="6.85714285714286" style="32" customWidth="1"/>
    <col min="14088" max="14336" width="9.14285714285714" style="32"/>
    <col min="14337" max="14337" width="5.57142857142857" style="32" customWidth="1"/>
    <col min="14338" max="14338" width="32.1428571428571" style="32" customWidth="1"/>
    <col min="14339" max="14339" width="16.4285714285714" style="32" customWidth="1"/>
    <col min="14340" max="14340" width="16.5714285714286" style="32" customWidth="1"/>
    <col min="14341" max="14341" width="16.4285714285714" style="32" customWidth="1"/>
    <col min="14342" max="14343" width="6.85714285714286" style="32" customWidth="1"/>
    <col min="14344" max="14592" width="9.14285714285714" style="32"/>
    <col min="14593" max="14593" width="5.57142857142857" style="32" customWidth="1"/>
    <col min="14594" max="14594" width="32.1428571428571" style="32" customWidth="1"/>
    <col min="14595" max="14595" width="16.4285714285714" style="32" customWidth="1"/>
    <col min="14596" max="14596" width="16.5714285714286" style="32" customWidth="1"/>
    <col min="14597" max="14597" width="16.4285714285714" style="32" customWidth="1"/>
    <col min="14598" max="14599" width="6.85714285714286" style="32" customWidth="1"/>
    <col min="14600" max="14848" width="9.14285714285714" style="32"/>
    <col min="14849" max="14849" width="5.57142857142857" style="32" customWidth="1"/>
    <col min="14850" max="14850" width="32.1428571428571" style="32" customWidth="1"/>
    <col min="14851" max="14851" width="16.4285714285714" style="32" customWidth="1"/>
    <col min="14852" max="14852" width="16.5714285714286" style="32" customWidth="1"/>
    <col min="14853" max="14853" width="16.4285714285714" style="32" customWidth="1"/>
    <col min="14854" max="14855" width="6.85714285714286" style="32" customWidth="1"/>
    <col min="14856" max="15104" width="9.14285714285714" style="32"/>
    <col min="15105" max="15105" width="5.57142857142857" style="32" customWidth="1"/>
    <col min="15106" max="15106" width="32.1428571428571" style="32" customWidth="1"/>
    <col min="15107" max="15107" width="16.4285714285714" style="32" customWidth="1"/>
    <col min="15108" max="15108" width="16.5714285714286" style="32" customWidth="1"/>
    <col min="15109" max="15109" width="16.4285714285714" style="32" customWidth="1"/>
    <col min="15110" max="15111" width="6.85714285714286" style="32" customWidth="1"/>
    <col min="15112" max="15360" width="9.14285714285714" style="32"/>
    <col min="15361" max="15361" width="5.57142857142857" style="32" customWidth="1"/>
    <col min="15362" max="15362" width="32.1428571428571" style="32" customWidth="1"/>
    <col min="15363" max="15363" width="16.4285714285714" style="32" customWidth="1"/>
    <col min="15364" max="15364" width="16.5714285714286" style="32" customWidth="1"/>
    <col min="15365" max="15365" width="16.4285714285714" style="32" customWidth="1"/>
    <col min="15366" max="15367" width="6.85714285714286" style="32" customWidth="1"/>
    <col min="15368" max="15616" width="9.14285714285714" style="32"/>
    <col min="15617" max="15617" width="5.57142857142857" style="32" customWidth="1"/>
    <col min="15618" max="15618" width="32.1428571428571" style="32" customWidth="1"/>
    <col min="15619" max="15619" width="16.4285714285714" style="32" customWidth="1"/>
    <col min="15620" max="15620" width="16.5714285714286" style="32" customWidth="1"/>
    <col min="15621" max="15621" width="16.4285714285714" style="32" customWidth="1"/>
    <col min="15622" max="15623" width="6.85714285714286" style="32" customWidth="1"/>
    <col min="15624" max="15872" width="9.14285714285714" style="32"/>
    <col min="15873" max="15873" width="5.57142857142857" style="32" customWidth="1"/>
    <col min="15874" max="15874" width="32.1428571428571" style="32" customWidth="1"/>
    <col min="15875" max="15875" width="16.4285714285714" style="32" customWidth="1"/>
    <col min="15876" max="15876" width="16.5714285714286" style="32" customWidth="1"/>
    <col min="15877" max="15877" width="16.4285714285714" style="32" customWidth="1"/>
    <col min="15878" max="15879" width="6.85714285714286" style="32" customWidth="1"/>
    <col min="15880" max="16128" width="9.14285714285714" style="32"/>
    <col min="16129" max="16129" width="5.57142857142857" style="32" customWidth="1"/>
    <col min="16130" max="16130" width="32.1428571428571" style="32" customWidth="1"/>
    <col min="16131" max="16131" width="16.4285714285714" style="32" customWidth="1"/>
    <col min="16132" max="16132" width="16.5714285714286" style="32" customWidth="1"/>
    <col min="16133" max="16133" width="16.4285714285714" style="32" customWidth="1"/>
    <col min="16134" max="16135" width="6.85714285714286" style="32" customWidth="1"/>
    <col min="16136" max="16384" width="9.14285714285714" style="32"/>
  </cols>
  <sheetData>
    <row r="1" ht="16.5" customHeight="1" spans="1:7">
      <c r="A1" s="33" t="s">
        <v>193</v>
      </c>
      <c r="B1" s="33"/>
      <c r="C1" s="33"/>
      <c r="D1" s="33"/>
      <c r="E1" s="33"/>
      <c r="F1" s="33"/>
      <c r="G1" s="33"/>
    </row>
    <row r="2" ht="12.75" customHeight="1"/>
    <row r="3" ht="15.75" customHeight="1" spans="1:7">
      <c r="A3" s="34" t="s">
        <v>194</v>
      </c>
      <c r="B3" s="34"/>
      <c r="C3" s="34"/>
      <c r="D3" s="34"/>
      <c r="E3" s="34"/>
      <c r="F3" s="34"/>
      <c r="G3" s="34"/>
    </row>
    <row r="4" ht="12.75" customHeight="1"/>
    <row r="5" ht="32.25" customHeight="1" spans="1:7">
      <c r="A5" s="35" t="s">
        <v>10</v>
      </c>
      <c r="B5" s="35"/>
      <c r="C5" s="36" t="s">
        <v>164</v>
      </c>
      <c r="D5" s="36" t="s">
        <v>38</v>
      </c>
      <c r="E5" s="36" t="s">
        <v>166</v>
      </c>
      <c r="F5" s="36" t="s">
        <v>167</v>
      </c>
      <c r="G5" s="36" t="s">
        <v>15</v>
      </c>
    </row>
    <row r="6" ht="11.25" customHeight="1" spans="1:7">
      <c r="A6" s="37">
        <v>1</v>
      </c>
      <c r="B6" s="37"/>
      <c r="C6" s="38">
        <v>2</v>
      </c>
      <c r="D6" s="38">
        <v>3</v>
      </c>
      <c r="E6" s="38">
        <v>4</v>
      </c>
      <c r="F6" s="38">
        <v>5</v>
      </c>
      <c r="G6" s="38">
        <v>6</v>
      </c>
    </row>
    <row r="7" ht="18" customHeight="1" spans="1:7">
      <c r="A7" s="39"/>
      <c r="B7" s="40"/>
      <c r="C7" s="41"/>
      <c r="D7" s="41"/>
      <c r="E7" s="41"/>
      <c r="F7" s="42"/>
      <c r="G7" s="42"/>
    </row>
    <row r="8" ht="18" customHeight="1" spans="1:7">
      <c r="A8" s="39"/>
      <c r="B8" s="40"/>
      <c r="C8" s="41"/>
      <c r="D8" s="41"/>
      <c r="E8" s="41"/>
      <c r="F8" s="42"/>
      <c r="G8" s="42"/>
    </row>
    <row r="9" ht="18" customHeight="1" spans="1:7">
      <c r="A9" s="43"/>
      <c r="B9" s="44"/>
      <c r="C9" s="45"/>
      <c r="D9" s="46"/>
      <c r="E9" s="45"/>
      <c r="F9" s="46"/>
      <c r="G9" s="42"/>
    </row>
    <row r="10" ht="18" customHeight="1" spans="1:7">
      <c r="A10" s="43"/>
      <c r="B10" s="44"/>
      <c r="C10" s="45"/>
      <c r="D10" s="46"/>
      <c r="E10" s="45"/>
      <c r="F10" s="46"/>
      <c r="G10" s="46"/>
    </row>
    <row r="13" spans="1:7">
      <c r="A13" s="47" t="s">
        <v>195</v>
      </c>
      <c r="B13" s="47"/>
      <c r="C13" s="47"/>
      <c r="D13" s="47"/>
      <c r="E13" s="47"/>
      <c r="F13" s="47"/>
      <c r="G13" s="47"/>
    </row>
    <row r="14" spans="1:7">
      <c r="A14"/>
      <c r="B14"/>
      <c r="C14"/>
      <c r="D14"/>
      <c r="E14"/>
      <c r="F14"/>
      <c r="G14"/>
    </row>
    <row r="15" spans="1:7">
      <c r="A15" s="48" t="s">
        <v>163</v>
      </c>
      <c r="B15" s="48"/>
      <c r="C15" s="48"/>
      <c r="D15" s="48"/>
      <c r="E15" s="48"/>
      <c r="F15" s="48"/>
      <c r="G15" s="48"/>
    </row>
    <row r="16" spans="1:7">
      <c r="A16"/>
      <c r="B16"/>
      <c r="C16"/>
      <c r="D16"/>
      <c r="E16"/>
      <c r="F16"/>
      <c r="G16"/>
    </row>
    <row r="17" ht="33.75" spans="1:7">
      <c r="A17" s="18" t="s">
        <v>10</v>
      </c>
      <c r="B17" s="18"/>
      <c r="C17" s="19" t="s">
        <v>164</v>
      </c>
      <c r="D17" s="19" t="s">
        <v>165</v>
      </c>
      <c r="E17" s="19" t="s">
        <v>166</v>
      </c>
      <c r="F17" s="19" t="s">
        <v>167</v>
      </c>
      <c r="G17" s="19" t="s">
        <v>15</v>
      </c>
    </row>
    <row r="18" spans="1:7">
      <c r="A18" s="49">
        <v>1</v>
      </c>
      <c r="B18" s="49"/>
      <c r="C18" s="50">
        <v>2</v>
      </c>
      <c r="D18" s="50">
        <v>3</v>
      </c>
      <c r="E18" s="50">
        <v>4</v>
      </c>
      <c r="F18" s="50">
        <v>5</v>
      </c>
      <c r="G18" s="50">
        <v>6</v>
      </c>
    </row>
    <row r="19" spans="1:7">
      <c r="A19" s="51"/>
      <c r="B19" s="52" t="s">
        <v>71</v>
      </c>
      <c r="C19" s="53"/>
      <c r="D19" s="53"/>
      <c r="E19" s="53"/>
      <c r="F19" s="54"/>
      <c r="G19" s="54"/>
    </row>
    <row r="20" spans="1:7">
      <c r="A20" s="55"/>
      <c r="B20" s="56"/>
      <c r="C20" s="57"/>
      <c r="D20" s="57"/>
      <c r="E20" s="57"/>
      <c r="F20" s="57"/>
      <c r="G20" s="57"/>
    </row>
    <row r="21" spans="1:7">
      <c r="A21" s="58"/>
      <c r="B21" s="59"/>
      <c r="C21" s="60"/>
      <c r="D21" s="60"/>
      <c r="E21" s="60"/>
      <c r="F21" s="53"/>
      <c r="G21" s="60"/>
    </row>
  </sheetData>
  <mergeCells count="8">
    <mergeCell ref="A1:G1"/>
    <mergeCell ref="A3:G3"/>
    <mergeCell ref="A5:B5"/>
    <mergeCell ref="A6:B6"/>
    <mergeCell ref="A13:G13"/>
    <mergeCell ref="A15:G15"/>
    <mergeCell ref="A17:B17"/>
    <mergeCell ref="A18:B18"/>
  </mergeCells>
  <pageMargins left="0.574803173542023" right="0.334645658731461" top="0.75" bottom="1" header="0.3" footer="0.3"/>
  <pageSetup paperSize="9" fitToHeight="0" orientation="portrait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90"/>
  <sheetViews>
    <sheetView showGridLines="0" workbookViewId="0">
      <selection activeCell="J15" sqref="J15"/>
    </sheetView>
  </sheetViews>
  <sheetFormatPr defaultColWidth="10.2857142857143" defaultRowHeight="15" outlineLevelCol="6"/>
  <cols>
    <col min="1" max="1" width="0.285714285714286" style="1" customWidth="1"/>
    <col min="2" max="2" width="19.7142857142857" style="1" customWidth="1"/>
    <col min="3" max="3" width="35.1428571428571" style="1" customWidth="1"/>
    <col min="4" max="4" width="15.8571428571429" style="1" customWidth="1"/>
    <col min="5" max="5" width="16" style="1" customWidth="1"/>
    <col min="6" max="6" width="7.42857142857143" style="1" customWidth="1"/>
    <col min="7" max="7" width="0.285714285714286" style="1" customWidth="1"/>
    <col min="8" max="16384" width="10.2857142857143" style="1"/>
  </cols>
  <sheetData>
    <row r="1" ht="42" customHeight="1" spans="2:7">
      <c r="B1" s="17" t="s">
        <v>196</v>
      </c>
      <c r="C1" s="17"/>
      <c r="D1" s="17"/>
      <c r="E1" s="17"/>
      <c r="F1" s="17"/>
      <c r="G1" s="17"/>
    </row>
    <row r="2" ht="20.25" customHeight="1"/>
    <row r="3" ht="27.75" customHeight="1" spans="1:6">
      <c r="A3" s="18" t="s">
        <v>10</v>
      </c>
      <c r="B3" s="18"/>
      <c r="C3" s="18"/>
      <c r="D3" s="19" t="s">
        <v>38</v>
      </c>
      <c r="E3" s="19" t="s">
        <v>189</v>
      </c>
      <c r="F3" s="19" t="s">
        <v>197</v>
      </c>
    </row>
    <row r="4" ht="15.75" customHeight="1" spans="1:6">
      <c r="A4" s="20">
        <v>1</v>
      </c>
      <c r="B4" s="20"/>
      <c r="C4" s="20"/>
      <c r="D4" s="21">
        <v>2</v>
      </c>
      <c r="E4" s="21">
        <v>3</v>
      </c>
      <c r="F4" s="21">
        <v>4</v>
      </c>
    </row>
    <row r="5" ht="16.5" customHeight="1" spans="1:6">
      <c r="A5" s="22" t="s">
        <v>198</v>
      </c>
      <c r="B5" s="22"/>
      <c r="C5" s="22"/>
      <c r="D5" s="23">
        <v>387000</v>
      </c>
      <c r="E5" s="23">
        <v>338215.53</v>
      </c>
      <c r="F5" s="23">
        <v>87.39</v>
      </c>
    </row>
    <row r="6" ht="25.5" customHeight="1" spans="1:6">
      <c r="A6" s="24" t="s">
        <v>199</v>
      </c>
      <c r="B6" s="24"/>
      <c r="C6" s="25" t="s">
        <v>200</v>
      </c>
      <c r="D6" s="23">
        <v>387000</v>
      </c>
      <c r="E6" s="23">
        <v>338215.53</v>
      </c>
      <c r="F6" s="23">
        <v>87.39</v>
      </c>
    </row>
    <row r="7" ht="25.5" customHeight="1" spans="1:6">
      <c r="A7" s="24" t="s">
        <v>201</v>
      </c>
      <c r="B7" s="24"/>
      <c r="C7" s="25" t="s">
        <v>169</v>
      </c>
      <c r="D7" s="23">
        <v>326900</v>
      </c>
      <c r="E7" s="23">
        <v>285045.09</v>
      </c>
      <c r="F7" s="23">
        <v>87.2</v>
      </c>
    </row>
    <row r="8" ht="25.5" customHeight="1" spans="1:6">
      <c r="A8" s="24" t="s">
        <v>202</v>
      </c>
      <c r="B8" s="24"/>
      <c r="C8" s="25" t="s">
        <v>172</v>
      </c>
      <c r="D8" s="23">
        <v>7000</v>
      </c>
      <c r="E8" s="23">
        <v>9907.57</v>
      </c>
      <c r="F8" s="23">
        <v>141.54</v>
      </c>
    </row>
    <row r="9" ht="25.5" customHeight="1" spans="1:6">
      <c r="A9" s="24" t="s">
        <v>203</v>
      </c>
      <c r="B9" s="24"/>
      <c r="C9" s="25" t="s">
        <v>175</v>
      </c>
      <c r="D9" s="23">
        <v>52800</v>
      </c>
      <c r="E9" s="23">
        <v>41031.27</v>
      </c>
      <c r="F9" s="23">
        <v>77.71</v>
      </c>
    </row>
    <row r="10" ht="25.5" customHeight="1" spans="1:6">
      <c r="A10" s="24" t="s">
        <v>204</v>
      </c>
      <c r="B10" s="24"/>
      <c r="C10" s="25" t="s">
        <v>180</v>
      </c>
      <c r="D10" s="23">
        <v>300</v>
      </c>
      <c r="E10" s="23">
        <v>0</v>
      </c>
      <c r="F10" s="23">
        <v>0</v>
      </c>
    </row>
    <row r="11" ht="25.5" customHeight="1" spans="1:6">
      <c r="A11" s="24" t="s">
        <v>205</v>
      </c>
      <c r="B11" s="24"/>
      <c r="C11" s="25" t="s">
        <v>184</v>
      </c>
      <c r="D11" s="23">
        <v>0</v>
      </c>
      <c r="E11" s="23">
        <v>2231.6</v>
      </c>
      <c r="F11" s="23">
        <v>0</v>
      </c>
    </row>
    <row r="12" ht="25.5" customHeight="1" spans="1:6">
      <c r="A12" s="24" t="s">
        <v>206</v>
      </c>
      <c r="B12" s="24"/>
      <c r="C12" s="25" t="s">
        <v>207</v>
      </c>
      <c r="D12" s="23">
        <v>68200</v>
      </c>
      <c r="E12" s="23">
        <v>49238.85</v>
      </c>
      <c r="F12" s="23">
        <v>72.2</v>
      </c>
    </row>
    <row r="13" ht="25.5" customHeight="1" spans="1:6">
      <c r="A13" s="24" t="s">
        <v>208</v>
      </c>
      <c r="B13" s="24"/>
      <c r="C13" s="25" t="s">
        <v>209</v>
      </c>
      <c r="D13" s="23">
        <v>68200</v>
      </c>
      <c r="E13" s="23">
        <v>49238.85</v>
      </c>
      <c r="F13" s="23">
        <v>72.2</v>
      </c>
    </row>
    <row r="14" ht="25.5" customHeight="1" spans="1:6">
      <c r="A14" s="26" t="s">
        <v>210</v>
      </c>
      <c r="B14" s="26"/>
      <c r="C14" s="27" t="s">
        <v>171</v>
      </c>
      <c r="D14" s="28">
        <v>21000</v>
      </c>
      <c r="E14" s="28">
        <v>12306.73</v>
      </c>
      <c r="F14" s="28">
        <v>58.6</v>
      </c>
    </row>
    <row r="15" ht="25.5" customHeight="1" spans="1:6">
      <c r="A15" s="29" t="s">
        <v>144</v>
      </c>
      <c r="B15" s="29"/>
      <c r="C15" s="30" t="s">
        <v>145</v>
      </c>
      <c r="D15" s="31">
        <v>21000</v>
      </c>
      <c r="E15" s="31">
        <v>12306.73</v>
      </c>
      <c r="F15" s="31">
        <v>58.6</v>
      </c>
    </row>
    <row r="16" ht="25.5" customHeight="1" spans="1:6">
      <c r="A16" s="29" t="s">
        <v>154</v>
      </c>
      <c r="B16" s="29"/>
      <c r="C16" s="30" t="s">
        <v>155</v>
      </c>
      <c r="D16" s="31"/>
      <c r="E16" s="31">
        <v>11577.23</v>
      </c>
      <c r="F16" s="31"/>
    </row>
    <row r="17" ht="0.75" customHeight="1"/>
    <row r="18" ht="25.5" customHeight="1" spans="1:6">
      <c r="A18" s="29" t="s">
        <v>158</v>
      </c>
      <c r="B18" s="29"/>
      <c r="C18" s="30" t="s">
        <v>159</v>
      </c>
      <c r="D18" s="31"/>
      <c r="E18" s="31">
        <v>729.5</v>
      </c>
      <c r="F18" s="31"/>
    </row>
    <row r="19" ht="33" customHeight="1" spans="1:6">
      <c r="A19" s="26" t="s">
        <v>211</v>
      </c>
      <c r="B19" s="26"/>
      <c r="C19" s="27" t="s">
        <v>177</v>
      </c>
      <c r="D19" s="28">
        <v>47200</v>
      </c>
      <c r="E19" s="28">
        <v>36932.12</v>
      </c>
      <c r="F19" s="28">
        <v>78.25</v>
      </c>
    </row>
    <row r="20" ht="25.5" customHeight="1" spans="1:6">
      <c r="A20" s="29" t="s">
        <v>144</v>
      </c>
      <c r="B20" s="29"/>
      <c r="C20" s="30" t="s">
        <v>145</v>
      </c>
      <c r="D20" s="31">
        <v>47200</v>
      </c>
      <c r="E20" s="31">
        <v>36932.12</v>
      </c>
      <c r="F20" s="31">
        <v>78.25</v>
      </c>
    </row>
    <row r="21" ht="25.5" customHeight="1" spans="1:6">
      <c r="A21" s="29" t="s">
        <v>148</v>
      </c>
      <c r="B21" s="29"/>
      <c r="C21" s="30" t="s">
        <v>149</v>
      </c>
      <c r="D21" s="31"/>
      <c r="E21" s="31">
        <v>0</v>
      </c>
      <c r="F21" s="31"/>
    </row>
    <row r="22" ht="25.5" customHeight="1" spans="1:6">
      <c r="A22" s="29" t="s">
        <v>154</v>
      </c>
      <c r="B22" s="29"/>
      <c r="C22" s="30" t="s">
        <v>155</v>
      </c>
      <c r="D22" s="31"/>
      <c r="E22" s="31">
        <v>36932.12</v>
      </c>
      <c r="F22" s="31"/>
    </row>
    <row r="23" ht="0.75" customHeight="1"/>
    <row r="24" ht="25.5" customHeight="1" spans="1:6">
      <c r="A24" s="29" t="s">
        <v>160</v>
      </c>
      <c r="B24" s="29"/>
      <c r="C24" s="30" t="s">
        <v>161</v>
      </c>
      <c r="D24" s="31"/>
      <c r="E24" s="31">
        <v>0</v>
      </c>
      <c r="F24" s="31"/>
    </row>
    <row r="25" ht="0.75" customHeight="1"/>
    <row r="26" ht="25.5" customHeight="1" spans="1:6">
      <c r="A26" s="24" t="s">
        <v>212</v>
      </c>
      <c r="B26" s="24"/>
      <c r="C26" s="25" t="s">
        <v>213</v>
      </c>
      <c r="D26" s="23">
        <v>318800</v>
      </c>
      <c r="E26" s="23">
        <v>288976.68</v>
      </c>
      <c r="F26" s="23">
        <v>90.65</v>
      </c>
    </row>
    <row r="27" ht="25.5" customHeight="1" spans="1:6">
      <c r="A27" s="24" t="s">
        <v>214</v>
      </c>
      <c r="B27" s="24"/>
      <c r="C27" s="25" t="s">
        <v>215</v>
      </c>
      <c r="D27" s="23">
        <v>318800</v>
      </c>
      <c r="E27" s="23">
        <v>288976.68</v>
      </c>
      <c r="F27" s="23">
        <v>90.65</v>
      </c>
    </row>
    <row r="28" ht="25.5" customHeight="1" spans="1:6">
      <c r="A28" s="26" t="s">
        <v>210</v>
      </c>
      <c r="B28" s="26"/>
      <c r="C28" s="27" t="s">
        <v>171</v>
      </c>
      <c r="D28" s="28">
        <v>305900</v>
      </c>
      <c r="E28" s="28">
        <v>272738.36</v>
      </c>
      <c r="F28" s="28">
        <v>89.16</v>
      </c>
    </row>
    <row r="29" ht="25.5" customHeight="1" spans="1:6">
      <c r="A29" s="29" t="s">
        <v>74</v>
      </c>
      <c r="B29" s="29"/>
      <c r="C29" s="30" t="s">
        <v>75</v>
      </c>
      <c r="D29" s="31">
        <v>230300</v>
      </c>
      <c r="E29" s="31">
        <v>215798.36</v>
      </c>
      <c r="F29" s="31">
        <v>93.7</v>
      </c>
    </row>
    <row r="30" ht="25.5" customHeight="1" spans="1:6">
      <c r="A30" s="29" t="s">
        <v>78</v>
      </c>
      <c r="B30" s="29"/>
      <c r="C30" s="30" t="s">
        <v>79</v>
      </c>
      <c r="D30" s="31"/>
      <c r="E30" s="31">
        <v>167982.26</v>
      </c>
      <c r="F30" s="31"/>
    </row>
    <row r="31" ht="25.5" customHeight="1" spans="1:6">
      <c r="A31" s="29" t="s">
        <v>82</v>
      </c>
      <c r="B31" s="29"/>
      <c r="C31" s="30" t="s">
        <v>81</v>
      </c>
      <c r="D31" s="31"/>
      <c r="E31" s="31">
        <v>23768.11</v>
      </c>
      <c r="F31" s="31"/>
    </row>
    <row r="32" ht="0.75" customHeight="1"/>
    <row r="33" ht="25.5" customHeight="1" spans="1:6">
      <c r="A33" s="29" t="s">
        <v>85</v>
      </c>
      <c r="B33" s="29"/>
      <c r="C33" s="30" t="s">
        <v>86</v>
      </c>
      <c r="D33" s="31"/>
      <c r="E33" s="31">
        <v>24047.99</v>
      </c>
      <c r="F33" s="31"/>
    </row>
    <row r="34" ht="25.5" customHeight="1" spans="1:6">
      <c r="A34" s="29" t="s">
        <v>87</v>
      </c>
      <c r="B34" s="29"/>
      <c r="C34" s="30" t="s">
        <v>88</v>
      </c>
      <c r="D34" s="31">
        <v>75350</v>
      </c>
      <c r="E34" s="31">
        <v>56785.5</v>
      </c>
      <c r="F34" s="31">
        <v>75.36</v>
      </c>
    </row>
    <row r="35" ht="25.5" customHeight="1" spans="1:6">
      <c r="A35" s="29" t="s">
        <v>91</v>
      </c>
      <c r="B35" s="29"/>
      <c r="C35" s="30" t="s">
        <v>92</v>
      </c>
      <c r="D35" s="31"/>
      <c r="E35" s="31">
        <v>636.94</v>
      </c>
      <c r="F35" s="31"/>
    </row>
    <row r="36" ht="0.75" customHeight="1"/>
    <row r="37" ht="25.5" customHeight="1" spans="1:6">
      <c r="A37" s="29" t="s">
        <v>93</v>
      </c>
      <c r="B37" s="29"/>
      <c r="C37" s="30" t="s">
        <v>94</v>
      </c>
      <c r="D37" s="31"/>
      <c r="E37" s="31">
        <v>7771.29</v>
      </c>
      <c r="F37" s="31"/>
    </row>
    <row r="38" ht="25.5" customHeight="1" spans="1:6">
      <c r="A38" s="29" t="s">
        <v>95</v>
      </c>
      <c r="B38" s="29"/>
      <c r="C38" s="30" t="s">
        <v>96</v>
      </c>
      <c r="D38" s="31"/>
      <c r="E38" s="31">
        <v>368.75</v>
      </c>
      <c r="F38" s="31"/>
    </row>
    <row r="39" ht="0.75" customHeight="1"/>
    <row r="40" ht="25.5" customHeight="1" spans="1:6">
      <c r="A40" s="29" t="s">
        <v>97</v>
      </c>
      <c r="B40" s="29"/>
      <c r="C40" s="30" t="s">
        <v>98</v>
      </c>
      <c r="D40" s="31"/>
      <c r="E40" s="31">
        <v>439.5</v>
      </c>
      <c r="F40" s="31"/>
    </row>
    <row r="41" ht="26.25" customHeight="1" spans="1:6">
      <c r="A41" s="29" t="s">
        <v>101</v>
      </c>
      <c r="B41" s="29"/>
      <c r="C41" s="30" t="s">
        <v>102</v>
      </c>
      <c r="D41" s="31"/>
      <c r="E41" s="31">
        <v>3676.24</v>
      </c>
      <c r="F41" s="31"/>
    </row>
    <row r="42" ht="25.5" customHeight="1" spans="1:6">
      <c r="A42" s="29" t="s">
        <v>103</v>
      </c>
      <c r="B42" s="29"/>
      <c r="C42" s="30" t="s">
        <v>104</v>
      </c>
      <c r="D42" s="31"/>
      <c r="E42" s="31">
        <v>11447.11</v>
      </c>
      <c r="F42" s="31"/>
    </row>
    <row r="43" ht="0.75" customHeight="1"/>
    <row r="44" ht="25.5" customHeight="1" spans="1:6">
      <c r="A44" s="29" t="s">
        <v>105</v>
      </c>
      <c r="B44" s="29"/>
      <c r="C44" s="30" t="s">
        <v>106</v>
      </c>
      <c r="D44" s="31"/>
      <c r="E44" s="31">
        <v>9.89</v>
      </c>
      <c r="F44" s="31"/>
    </row>
    <row r="45" ht="25.5" customHeight="1" spans="1:6">
      <c r="A45" s="29" t="s">
        <v>107</v>
      </c>
      <c r="B45" s="29"/>
      <c r="C45" s="30" t="s">
        <v>108</v>
      </c>
      <c r="D45" s="31"/>
      <c r="E45" s="31">
        <v>183.61</v>
      </c>
      <c r="F45" s="31"/>
    </row>
    <row r="46" ht="0.75" customHeight="1"/>
    <row r="47" ht="25.5" customHeight="1" spans="1:6">
      <c r="A47" s="29" t="s">
        <v>111</v>
      </c>
      <c r="B47" s="29"/>
      <c r="C47" s="30" t="s">
        <v>112</v>
      </c>
      <c r="D47" s="31"/>
      <c r="E47" s="31">
        <v>1585.19</v>
      </c>
      <c r="F47" s="31"/>
    </row>
    <row r="48" ht="25.5" customHeight="1" spans="1:6">
      <c r="A48" s="29" t="s">
        <v>113</v>
      </c>
      <c r="B48" s="29"/>
      <c r="C48" s="30" t="s">
        <v>114</v>
      </c>
      <c r="D48" s="31"/>
      <c r="E48" s="31">
        <v>6479.15</v>
      </c>
      <c r="F48" s="31"/>
    </row>
    <row r="49" ht="0.75" customHeight="1"/>
    <row r="50" ht="25.5" customHeight="1" spans="1:6">
      <c r="A50" s="29" t="s">
        <v>115</v>
      </c>
      <c r="B50" s="29"/>
      <c r="C50" s="30" t="s">
        <v>116</v>
      </c>
      <c r="D50" s="31"/>
      <c r="E50" s="31">
        <v>1013.51</v>
      </c>
      <c r="F50" s="31"/>
    </row>
    <row r="51" ht="25.5" customHeight="1" spans="1:6">
      <c r="A51" s="29" t="s">
        <v>117</v>
      </c>
      <c r="B51" s="29"/>
      <c r="C51" s="30" t="s">
        <v>118</v>
      </c>
      <c r="D51" s="31"/>
      <c r="E51" s="31">
        <v>1702.84</v>
      </c>
      <c r="F51" s="31"/>
    </row>
    <row r="52" ht="0.75" customHeight="1"/>
    <row r="53" ht="25.5" customHeight="1" spans="1:6">
      <c r="A53" s="29" t="s">
        <v>216</v>
      </c>
      <c r="B53" s="29"/>
      <c r="C53" s="30" t="s">
        <v>217</v>
      </c>
      <c r="D53" s="31"/>
      <c r="E53" s="31">
        <v>0</v>
      </c>
      <c r="F53" s="31"/>
    </row>
    <row r="54" ht="0.75" customHeight="1"/>
    <row r="55" ht="25.5" customHeight="1" spans="1:6">
      <c r="A55" s="29" t="s">
        <v>119</v>
      </c>
      <c r="B55" s="29"/>
      <c r="C55" s="30" t="s">
        <v>120</v>
      </c>
      <c r="D55" s="31"/>
      <c r="E55" s="31">
        <v>9169.08</v>
      </c>
      <c r="F55" s="31"/>
    </row>
    <row r="56" ht="25.5" customHeight="1" spans="1:6">
      <c r="A56" s="29" t="s">
        <v>121</v>
      </c>
      <c r="B56" s="29"/>
      <c r="C56" s="30" t="s">
        <v>122</v>
      </c>
      <c r="D56" s="31"/>
      <c r="E56" s="31">
        <v>1993.73</v>
      </c>
      <c r="F56" s="31"/>
    </row>
    <row r="57" ht="0.75" customHeight="1"/>
    <row r="58" ht="25.5" customHeight="1" spans="1:6">
      <c r="A58" s="29" t="s">
        <v>123</v>
      </c>
      <c r="B58" s="29"/>
      <c r="C58" s="30" t="s">
        <v>124</v>
      </c>
      <c r="D58" s="31"/>
      <c r="E58" s="31">
        <v>3903.87</v>
      </c>
      <c r="F58" s="31"/>
    </row>
    <row r="59" ht="25.5" customHeight="1" spans="1:6">
      <c r="A59" s="29" t="s">
        <v>127</v>
      </c>
      <c r="B59" s="29"/>
      <c r="C59" s="30" t="s">
        <v>126</v>
      </c>
      <c r="D59" s="31"/>
      <c r="E59" s="31">
        <v>2605.17</v>
      </c>
      <c r="F59" s="31"/>
    </row>
    <row r="60" ht="0.75" customHeight="1"/>
    <row r="61" ht="25.5" customHeight="1" spans="1:6">
      <c r="A61" s="29" t="s">
        <v>130</v>
      </c>
      <c r="B61" s="29"/>
      <c r="C61" s="30" t="s">
        <v>131</v>
      </c>
      <c r="D61" s="31"/>
      <c r="E61" s="31">
        <v>3478.22</v>
      </c>
      <c r="F61" s="31"/>
    </row>
    <row r="62" ht="25.5" customHeight="1" spans="1:6">
      <c r="A62" s="29" t="s">
        <v>132</v>
      </c>
      <c r="B62" s="29"/>
      <c r="C62" s="30" t="s">
        <v>133</v>
      </c>
      <c r="D62" s="31"/>
      <c r="E62" s="31">
        <v>66.53</v>
      </c>
      <c r="F62" s="31"/>
    </row>
    <row r="63" ht="0.75" customHeight="1"/>
    <row r="64" ht="25.5" customHeight="1" spans="1:6">
      <c r="A64" s="29" t="s">
        <v>134</v>
      </c>
      <c r="B64" s="29"/>
      <c r="C64" s="30" t="s">
        <v>135</v>
      </c>
      <c r="D64" s="31"/>
      <c r="E64" s="31">
        <v>254.88</v>
      </c>
      <c r="F64" s="31"/>
    </row>
    <row r="65" ht="25.5" customHeight="1" spans="1:6">
      <c r="A65" s="29" t="s">
        <v>136</v>
      </c>
      <c r="B65" s="29"/>
      <c r="C65" s="30" t="s">
        <v>137</v>
      </c>
      <c r="D65" s="31">
        <v>250</v>
      </c>
      <c r="E65" s="31">
        <v>154.5</v>
      </c>
      <c r="F65" s="31">
        <v>61.8</v>
      </c>
    </row>
    <row r="66" ht="25.5" customHeight="1" spans="1:6">
      <c r="A66" s="29" t="s">
        <v>140</v>
      </c>
      <c r="B66" s="29"/>
      <c r="C66" s="30" t="s">
        <v>141</v>
      </c>
      <c r="D66" s="31"/>
      <c r="E66" s="31">
        <v>154.5</v>
      </c>
      <c r="F66" s="31"/>
    </row>
    <row r="67" ht="0.75" customHeight="1"/>
    <row r="68" ht="25.5" customHeight="1" spans="1:6">
      <c r="A68" s="26" t="s">
        <v>218</v>
      </c>
      <c r="B68" s="26"/>
      <c r="C68" s="27" t="s">
        <v>173</v>
      </c>
      <c r="D68" s="28">
        <v>7000</v>
      </c>
      <c r="E68" s="28">
        <v>9907.57</v>
      </c>
      <c r="F68" s="28">
        <v>141.54</v>
      </c>
    </row>
    <row r="69" ht="25.5" customHeight="1" spans="1:6">
      <c r="A69" s="29" t="s">
        <v>87</v>
      </c>
      <c r="B69" s="29"/>
      <c r="C69" s="30" t="s">
        <v>88</v>
      </c>
      <c r="D69" s="31">
        <v>7000</v>
      </c>
      <c r="E69" s="31">
        <v>9907.57</v>
      </c>
      <c r="F69" s="31">
        <v>141.54</v>
      </c>
    </row>
    <row r="70" ht="25.5" customHeight="1" spans="1:6">
      <c r="A70" s="29" t="s">
        <v>91</v>
      </c>
      <c r="B70" s="29"/>
      <c r="C70" s="30" t="s">
        <v>92</v>
      </c>
      <c r="D70" s="31"/>
      <c r="E70" s="31">
        <v>250</v>
      </c>
      <c r="F70" s="31"/>
    </row>
    <row r="71" ht="0.75" customHeight="1"/>
    <row r="72" ht="25.5" customHeight="1" spans="1:6">
      <c r="A72" s="29" t="s">
        <v>101</v>
      </c>
      <c r="B72" s="29"/>
      <c r="C72" s="30" t="s">
        <v>102</v>
      </c>
      <c r="D72" s="31"/>
      <c r="E72" s="31">
        <v>0</v>
      </c>
      <c r="F72" s="31"/>
    </row>
    <row r="73" ht="25.5" customHeight="1" spans="1:6">
      <c r="A73" s="29" t="s">
        <v>111</v>
      </c>
      <c r="B73" s="29"/>
      <c r="C73" s="30" t="s">
        <v>112</v>
      </c>
      <c r="D73" s="31"/>
      <c r="E73" s="31">
        <v>997.94</v>
      </c>
      <c r="F73" s="31"/>
    </row>
    <row r="74" ht="0.75" customHeight="1"/>
    <row r="75" ht="25.5" customHeight="1" spans="1:6">
      <c r="A75" s="29" t="s">
        <v>115</v>
      </c>
      <c r="B75" s="29"/>
      <c r="C75" s="30" t="s">
        <v>116</v>
      </c>
      <c r="D75" s="31"/>
      <c r="E75" s="31">
        <v>0</v>
      </c>
      <c r="F75" s="31"/>
    </row>
    <row r="76" ht="25.5" customHeight="1" spans="1:6">
      <c r="A76" s="29" t="s">
        <v>121</v>
      </c>
      <c r="B76" s="29"/>
      <c r="C76" s="30" t="s">
        <v>122</v>
      </c>
      <c r="D76" s="31"/>
      <c r="E76" s="31">
        <v>5307.63</v>
      </c>
      <c r="F76" s="31"/>
    </row>
    <row r="77" ht="0.75" customHeight="1"/>
    <row r="78" ht="25.5" customHeight="1" spans="1:6">
      <c r="A78" s="29" t="s">
        <v>132</v>
      </c>
      <c r="B78" s="29"/>
      <c r="C78" s="30" t="s">
        <v>133</v>
      </c>
      <c r="D78" s="31"/>
      <c r="E78" s="31">
        <v>3352</v>
      </c>
      <c r="F78" s="31"/>
    </row>
    <row r="79" ht="33" customHeight="1" spans="1:6">
      <c r="A79" s="26" t="s">
        <v>211</v>
      </c>
      <c r="B79" s="26"/>
      <c r="C79" s="27" t="s">
        <v>177</v>
      </c>
      <c r="D79" s="28">
        <v>5600</v>
      </c>
      <c r="E79" s="28">
        <v>4099.15</v>
      </c>
      <c r="F79" s="28">
        <v>73.2</v>
      </c>
    </row>
    <row r="80" ht="25.5" customHeight="1" spans="1:6">
      <c r="A80" s="29" t="s">
        <v>87</v>
      </c>
      <c r="B80" s="29"/>
      <c r="C80" s="30" t="s">
        <v>88</v>
      </c>
      <c r="D80" s="31">
        <v>5600</v>
      </c>
      <c r="E80" s="31">
        <v>4099.15</v>
      </c>
      <c r="F80" s="31">
        <v>73.2</v>
      </c>
    </row>
    <row r="81" ht="25.5" customHeight="1" spans="1:6">
      <c r="A81" s="29" t="s">
        <v>101</v>
      </c>
      <c r="B81" s="29"/>
      <c r="C81" s="30" t="s">
        <v>102</v>
      </c>
      <c r="D81" s="31"/>
      <c r="E81" s="31">
        <v>3499.15</v>
      </c>
      <c r="F81" s="31"/>
    </row>
    <row r="82" ht="26.25" customHeight="1" spans="1:6">
      <c r="A82" s="29" t="s">
        <v>107</v>
      </c>
      <c r="B82" s="29"/>
      <c r="C82" s="30" t="s">
        <v>108</v>
      </c>
      <c r="D82" s="31"/>
      <c r="E82" s="31">
        <v>105</v>
      </c>
      <c r="F82" s="31"/>
    </row>
    <row r="83" ht="25.5" customHeight="1" spans="1:6">
      <c r="A83" s="29" t="s">
        <v>115</v>
      </c>
      <c r="B83" s="29"/>
      <c r="C83" s="30" t="s">
        <v>116</v>
      </c>
      <c r="D83" s="31"/>
      <c r="E83" s="31">
        <v>495</v>
      </c>
      <c r="F83" s="31"/>
    </row>
    <row r="84" ht="0.75" customHeight="1"/>
    <row r="85" ht="25.5" customHeight="1" spans="1:6">
      <c r="A85" s="26" t="s">
        <v>219</v>
      </c>
      <c r="B85" s="26"/>
      <c r="C85" s="27" t="s">
        <v>182</v>
      </c>
      <c r="D85" s="28">
        <v>300</v>
      </c>
      <c r="E85" s="28">
        <v>0</v>
      </c>
      <c r="F85" s="28">
        <v>0</v>
      </c>
    </row>
    <row r="86" ht="25.5" customHeight="1" spans="1:6">
      <c r="A86" s="29" t="s">
        <v>87</v>
      </c>
      <c r="B86" s="29"/>
      <c r="C86" s="30" t="s">
        <v>88</v>
      </c>
      <c r="D86" s="31">
        <v>300</v>
      </c>
      <c r="E86" s="31">
        <v>0</v>
      </c>
      <c r="F86" s="31">
        <v>0</v>
      </c>
    </row>
    <row r="87" ht="25.5" customHeight="1" spans="1:6">
      <c r="A87" s="29" t="s">
        <v>101</v>
      </c>
      <c r="B87" s="29"/>
      <c r="C87" s="30" t="s">
        <v>102</v>
      </c>
      <c r="D87" s="31"/>
      <c r="E87" s="31">
        <v>0</v>
      </c>
      <c r="F87" s="31"/>
    </row>
    <row r="88" ht="33" customHeight="1" spans="1:6">
      <c r="A88" s="26" t="s">
        <v>220</v>
      </c>
      <c r="B88" s="26"/>
      <c r="C88" s="27" t="s">
        <v>186</v>
      </c>
      <c r="D88" s="28">
        <v>0</v>
      </c>
      <c r="E88" s="28">
        <v>2231.6</v>
      </c>
      <c r="F88" s="28">
        <v>0</v>
      </c>
    </row>
    <row r="89" ht="25.5" customHeight="1" spans="1:6">
      <c r="A89" s="29" t="s">
        <v>87</v>
      </c>
      <c r="B89" s="29"/>
      <c r="C89" s="30" t="s">
        <v>88</v>
      </c>
      <c r="D89" s="31">
        <v>0</v>
      </c>
      <c r="E89" s="31">
        <v>2231.6</v>
      </c>
      <c r="F89" s="31">
        <v>0</v>
      </c>
    </row>
    <row r="90" ht="25.5" customHeight="1" spans="1:6">
      <c r="A90" s="29" t="s">
        <v>113</v>
      </c>
      <c r="B90" s="29"/>
      <c r="C90" s="30" t="s">
        <v>114</v>
      </c>
      <c r="D90" s="31"/>
      <c r="E90" s="31">
        <v>2231.6</v>
      </c>
      <c r="F90" s="31"/>
    </row>
  </sheetData>
  <mergeCells count="70">
    <mergeCell ref="B1:G1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24:B24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7:B37"/>
    <mergeCell ref="A38:B38"/>
    <mergeCell ref="A40:B40"/>
    <mergeCell ref="A41:B41"/>
    <mergeCell ref="A42:B42"/>
    <mergeCell ref="A44:B44"/>
    <mergeCell ref="A45:B45"/>
    <mergeCell ref="A47:B47"/>
    <mergeCell ref="A48:B48"/>
    <mergeCell ref="A50:B50"/>
    <mergeCell ref="A51:B51"/>
    <mergeCell ref="A53:B53"/>
    <mergeCell ref="A55:B55"/>
    <mergeCell ref="A56:B56"/>
    <mergeCell ref="A58:B58"/>
    <mergeCell ref="A59:B59"/>
    <mergeCell ref="A61:B61"/>
    <mergeCell ref="A62:B62"/>
    <mergeCell ref="A64:B64"/>
    <mergeCell ref="A65:B65"/>
    <mergeCell ref="A66:B66"/>
    <mergeCell ref="A68:B68"/>
    <mergeCell ref="A69:B69"/>
    <mergeCell ref="A70:B70"/>
    <mergeCell ref="A72:B72"/>
    <mergeCell ref="A73:B73"/>
    <mergeCell ref="A75:B75"/>
    <mergeCell ref="A76:B76"/>
    <mergeCell ref="A78:B78"/>
    <mergeCell ref="A79:B79"/>
    <mergeCell ref="A80:B80"/>
    <mergeCell ref="A81:B81"/>
    <mergeCell ref="A82:B82"/>
    <mergeCell ref="A83:B83"/>
    <mergeCell ref="A85:B85"/>
    <mergeCell ref="A86:B86"/>
    <mergeCell ref="A87:B87"/>
    <mergeCell ref="A88:B88"/>
    <mergeCell ref="A89:B89"/>
    <mergeCell ref="A90:B90"/>
  </mergeCells>
  <pageMargins left="0.771653532981873" right="0.590551197528839" top="0.590551197528839" bottom="0.590551197528839" header="0.3" footer="0.3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48"/>
  <sheetViews>
    <sheetView topLeftCell="A25" workbookViewId="0">
      <selection activeCell="D47" sqref="D47"/>
    </sheetView>
  </sheetViews>
  <sheetFormatPr defaultColWidth="9.14285714285714" defaultRowHeight="15"/>
  <cols>
    <col min="1" max="1" width="65" style="1" customWidth="1"/>
    <col min="2" max="2" width="19.4285714285714" style="1" customWidth="1"/>
    <col min="3" max="3" width="16.1428571428571" style="1" customWidth="1"/>
    <col min="4" max="4" width="37.7142857142857" style="1" customWidth="1"/>
    <col min="5" max="16384" width="9.14285714285714" style="1"/>
  </cols>
  <sheetData>
    <row r="2" ht="15.75" spans="1:9">
      <c r="A2" s="2" t="s">
        <v>221</v>
      </c>
      <c r="B2" s="2"/>
      <c r="C2" s="2"/>
      <c r="D2" s="2"/>
      <c r="E2" s="6"/>
      <c r="F2" s="6"/>
      <c r="G2" s="6"/>
      <c r="H2" s="6"/>
      <c r="I2" s="6"/>
    </row>
    <row r="3" spans="1:4">
      <c r="A3" s="3" t="s">
        <v>222</v>
      </c>
      <c r="B3" s="3"/>
      <c r="C3" s="3"/>
      <c r="D3" s="3"/>
    </row>
    <row r="5" spans="1:1">
      <c r="A5" s="4" t="s">
        <v>223</v>
      </c>
    </row>
    <row r="7" spans="1:1">
      <c r="A7" s="7" t="s">
        <v>224</v>
      </c>
    </row>
    <row r="9" spans="1:3">
      <c r="A9" s="8" t="s">
        <v>225</v>
      </c>
      <c r="B9" s="8"/>
      <c r="C9" s="8"/>
    </row>
    <row r="10" spans="1:3">
      <c r="A10" s="8" t="s">
        <v>226</v>
      </c>
      <c r="B10" s="8"/>
      <c r="C10" s="8"/>
    </row>
    <row r="11" spans="1:1">
      <c r="A11" s="1" t="s">
        <v>227</v>
      </c>
    </row>
    <row r="12" spans="1:1">
      <c r="A12" s="1" t="s">
        <v>228</v>
      </c>
    </row>
    <row r="13" spans="1:1">
      <c r="A13" s="1" t="s">
        <v>229</v>
      </c>
    </row>
    <row r="14" spans="1:1">
      <c r="A14" s="1" t="s">
        <v>230</v>
      </c>
    </row>
    <row r="15" spans="1:3">
      <c r="A15" s="8" t="s">
        <v>231</v>
      </c>
      <c r="B15" s="8"/>
      <c r="C15" s="8"/>
    </row>
    <row r="16" spans="1:3">
      <c r="A16" s="8" t="s">
        <v>232</v>
      </c>
      <c r="B16" s="8"/>
      <c r="C16" s="8"/>
    </row>
    <row r="17" spans="1:3">
      <c r="A17" s="8" t="s">
        <v>233</v>
      </c>
      <c r="B17" s="8"/>
      <c r="C17" s="8"/>
    </row>
    <row r="18" spans="1:3">
      <c r="A18" s="9" t="s">
        <v>234</v>
      </c>
      <c r="B18" s="8"/>
      <c r="C18" s="8"/>
    </row>
    <row r="19" spans="1:3">
      <c r="A19" s="8" t="s">
        <v>235</v>
      </c>
      <c r="B19" s="8"/>
      <c r="C19" s="8"/>
    </row>
    <row r="20" spans="1:3">
      <c r="A20" s="8" t="s">
        <v>236</v>
      </c>
      <c r="B20" s="8"/>
      <c r="C20" s="8"/>
    </row>
    <row r="21" spans="1:3">
      <c r="A21" s="8" t="s">
        <v>237</v>
      </c>
      <c r="B21" s="8"/>
      <c r="C21" s="8"/>
    </row>
    <row r="22" spans="1:3">
      <c r="A22" s="8"/>
      <c r="B22" s="8"/>
      <c r="C22" s="8"/>
    </row>
    <row r="24" spans="1:1">
      <c r="A24" s="7" t="s">
        <v>238</v>
      </c>
    </row>
    <row r="25" spans="1:1">
      <c r="A25" s="7" t="s">
        <v>239</v>
      </c>
    </row>
    <row r="26" spans="1:1">
      <c r="A26" s="7"/>
    </row>
    <row r="27" spans="1:1">
      <c r="A27" s="10" t="s">
        <v>240</v>
      </c>
    </row>
    <row r="28" spans="1:1">
      <c r="A28" s="10" t="s">
        <v>241</v>
      </c>
    </row>
    <row r="29" spans="1:1">
      <c r="A29" s="10" t="s">
        <v>242</v>
      </c>
    </row>
    <row r="30" spans="1:1">
      <c r="A30" s="10" t="s">
        <v>243</v>
      </c>
    </row>
    <row r="31" spans="1:1">
      <c r="A31" s="10" t="s">
        <v>244</v>
      </c>
    </row>
    <row r="32" spans="1:1">
      <c r="A32" s="7"/>
    </row>
    <row r="33" ht="36" customHeight="1" spans="2:3">
      <c r="B33" s="103" t="s">
        <v>245</v>
      </c>
      <c r="C33" s="11" t="s">
        <v>246</v>
      </c>
    </row>
    <row r="34" ht="34.5" customHeight="1" spans="1:3">
      <c r="A34" s="12" t="s">
        <v>247</v>
      </c>
      <c r="B34" s="13">
        <v>289548.86</v>
      </c>
      <c r="C34" s="13">
        <v>335944.59</v>
      </c>
    </row>
    <row r="35" spans="1:3">
      <c r="A35" s="14" t="s">
        <v>248</v>
      </c>
      <c r="B35" s="13">
        <v>20348.59</v>
      </c>
      <c r="C35" s="13">
        <v>19386.37</v>
      </c>
    </row>
    <row r="36" spans="1:3">
      <c r="A36" s="14" t="s">
        <v>249</v>
      </c>
      <c r="B36" s="13">
        <f>B34-B35</f>
        <v>269200.27</v>
      </c>
      <c r="C36" s="13">
        <f>C34-C35</f>
        <v>316558.22</v>
      </c>
    </row>
    <row r="37" spans="1:3">
      <c r="A37" s="14"/>
      <c r="B37" s="13"/>
      <c r="C37" s="13"/>
    </row>
    <row r="38" spans="1:3">
      <c r="A38" s="15" t="s">
        <v>250</v>
      </c>
      <c r="B38" s="13">
        <v>288586.64</v>
      </c>
      <c r="C38" s="13">
        <v>338215.53</v>
      </c>
    </row>
    <row r="39" ht="30" spans="1:3">
      <c r="A39" s="12" t="s">
        <v>251</v>
      </c>
      <c r="B39" s="16">
        <f>B36-B38</f>
        <v>-19386.3700000001</v>
      </c>
      <c r="C39" s="16">
        <f>C36-C38</f>
        <v>-21657.31</v>
      </c>
    </row>
    <row r="42" spans="1:1">
      <c r="A42" s="4" t="s">
        <v>252</v>
      </c>
    </row>
    <row r="44" spans="1:1">
      <c r="A44" s="1" t="s">
        <v>253</v>
      </c>
    </row>
    <row r="45" spans="1:1">
      <c r="A45" s="1" t="s">
        <v>254</v>
      </c>
    </row>
    <row r="46" spans="1:1">
      <c r="A46" s="1" t="s">
        <v>255</v>
      </c>
    </row>
    <row r="47" spans="1:1">
      <c r="A47" s="1" t="s">
        <v>256</v>
      </c>
    </row>
    <row r="48" spans="1:1">
      <c r="A48" s="1" t="s">
        <v>257</v>
      </c>
    </row>
  </sheetData>
  <mergeCells count="2">
    <mergeCell ref="A2:D2"/>
    <mergeCell ref="A3:D3"/>
  </mergeCells>
  <pageMargins left="0.7" right="0.7" top="0.75" bottom="0.75" header="0.3" footer="0.3"/>
  <pageSetup paperSize="9" scale="63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7"/>
  <sheetViews>
    <sheetView topLeftCell="A10" workbookViewId="0">
      <selection activeCell="I17" sqref="I17"/>
    </sheetView>
  </sheetViews>
  <sheetFormatPr defaultColWidth="9.14285714285714" defaultRowHeight="15" outlineLevelCol="4"/>
  <cols>
    <col min="1" max="1" width="34.5714285714286" style="1" customWidth="1"/>
    <col min="2" max="2" width="20.1428571428571" style="1" customWidth="1"/>
    <col min="3" max="4" width="9.14285714285714" style="1"/>
    <col min="5" max="5" width="20.8571428571429" style="1" customWidth="1"/>
    <col min="6" max="16384" width="9.14285714285714" style="1"/>
  </cols>
  <sheetData>
    <row r="2" customHeight="1" spans="1:5">
      <c r="A2" s="2" t="s">
        <v>258</v>
      </c>
      <c r="B2" s="2"/>
      <c r="C2" s="2"/>
      <c r="D2" s="2"/>
      <c r="E2" s="2"/>
    </row>
    <row r="3" spans="1:5">
      <c r="A3" s="3" t="s">
        <v>259</v>
      </c>
      <c r="B3" s="3"/>
      <c r="C3" s="3"/>
      <c r="D3" s="3"/>
      <c r="E3" s="3"/>
    </row>
    <row r="5" spans="1:1">
      <c r="A5" s="4" t="s">
        <v>260</v>
      </c>
    </row>
    <row r="7" spans="1:1">
      <c r="A7" s="1" t="s">
        <v>261</v>
      </c>
    </row>
    <row r="8" spans="1:1">
      <c r="A8" s="1" t="s">
        <v>262</v>
      </c>
    </row>
    <row r="10" spans="1:1">
      <c r="A10" s="4" t="s">
        <v>263</v>
      </c>
    </row>
    <row r="12" spans="1:1">
      <c r="A12" s="1" t="s">
        <v>264</v>
      </c>
    </row>
    <row r="14" spans="1:1">
      <c r="A14" s="4" t="s">
        <v>265</v>
      </c>
    </row>
    <row r="16" spans="1:1">
      <c r="A16" s="1" t="s">
        <v>266</v>
      </c>
    </row>
    <row r="18" spans="1:1">
      <c r="A18" s="4" t="s">
        <v>267</v>
      </c>
    </row>
    <row r="20" spans="1:1">
      <c r="A20" s="1" t="s">
        <v>268</v>
      </c>
    </row>
    <row r="22" spans="1:1">
      <c r="A22" s="1" t="s">
        <v>269</v>
      </c>
    </row>
    <row r="24" spans="1:3">
      <c r="A24" s="1" t="s">
        <v>270</v>
      </c>
      <c r="B24" s="5">
        <v>18794.49</v>
      </c>
      <c r="C24" s="1" t="s">
        <v>163</v>
      </c>
    </row>
    <row r="25" spans="1:2">
      <c r="A25" s="1" t="s">
        <v>271</v>
      </c>
      <c r="B25" s="5">
        <v>3281.87</v>
      </c>
    </row>
    <row r="26" spans="1:2">
      <c r="A26" s="1" t="s">
        <v>272</v>
      </c>
      <c r="B26" s="5">
        <v>0</v>
      </c>
    </row>
    <row r="27" spans="1:5">
      <c r="A27" s="1" t="s">
        <v>273</v>
      </c>
      <c r="B27" s="5">
        <v>0</v>
      </c>
      <c r="E27" s="5"/>
    </row>
    <row r="28" spans="1:2">
      <c r="A28" s="1" t="s">
        <v>274</v>
      </c>
      <c r="B28" s="5">
        <v>0</v>
      </c>
    </row>
    <row r="29" spans="1:2">
      <c r="A29" s="1" t="s">
        <v>275</v>
      </c>
      <c r="B29" s="5">
        <v>678.4</v>
      </c>
    </row>
    <row r="31" spans="1:1">
      <c r="A31" s="1" t="s">
        <v>276</v>
      </c>
    </row>
    <row r="33" spans="1:1">
      <c r="A33" s="1" t="s">
        <v>277</v>
      </c>
    </row>
    <row r="35" spans="1:1">
      <c r="A35" s="4" t="s">
        <v>278</v>
      </c>
    </row>
    <row r="37" spans="1:1">
      <c r="A37" s="1" t="s">
        <v>279</v>
      </c>
    </row>
  </sheetData>
  <mergeCells count="2">
    <mergeCell ref="A2:E2"/>
    <mergeCell ref="A3:E3"/>
  </mergeCells>
  <pageMargins left="0.708661417322835" right="0.708661417322835" top="0.748031496062992" bottom="0.748031496062992" header="0.31496062992126" footer="0.31496062992126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1.1. SAŽETAK</vt:lpstr>
      <vt:lpstr>1.2.1. IZVJ. PREMA EK.KLAS.</vt:lpstr>
      <vt:lpstr>1.2.2. IZVJ. PREMA IZVORIMA FIN</vt:lpstr>
      <vt:lpstr>1.2.3. IZVJ. PREMA FUNK.KLAS.</vt:lpstr>
      <vt:lpstr>1.3 RAČUN FINANCIRANJA</vt:lpstr>
      <vt:lpstr>2.1. POSEBNI DIO</vt:lpstr>
      <vt:lpstr>3.Obrazloženje</vt:lpstr>
      <vt:lpstr>4. Posebni izvještaj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created xsi:type="dcterms:W3CDTF">2026-03-25T12:13:00Z</dcterms:created>
  <cp:lastPrinted>2026-03-27T07:28:00Z</cp:lastPrinted>
  <dcterms:modified xsi:type="dcterms:W3CDTF">2026-03-31T07:50:11Z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  <property fmtid="{D5CDD505-2E9C-101B-9397-08002B2CF9AE}" pid="3" name="ICV">
    <vt:lpwstr>DFE1BEAA50FD422480A7B18A421910E1_13</vt:lpwstr>
  </property>
  <property fmtid="{D5CDD505-2E9C-101B-9397-08002B2CF9AE}" pid="4" name="KSOProductBuildVer">
    <vt:lpwstr>1033-12.2.0.22222</vt:lpwstr>
  </property>
</Properties>
</file>